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d.docs.live.net/2aaa721abaf0d696/4 Swixel Partners/SendMyBox/"/>
    </mc:Choice>
  </mc:AlternateContent>
  <xr:revisionPtr revIDLastSave="450" documentId="13_ncr:1_{13315E37-BC1F-4720-A565-6B9210403819}" xr6:coauthVersionLast="47" xr6:coauthVersionMax="47" xr10:uidLastSave="{BBB263CB-F663-426D-9208-3968D3F0FB77}"/>
  <workbookProtection workbookAlgorithmName="SHA-512" workbookHashValue="6d1P4Fk1LwcPIGl7fLeI3KKPyBwCPpZy16eut0YLzteq1OPQE7zDn3qv963xMRQIGoRszQ4FX2qwbYxfXX9KZg==" workbookSaltValue="ZDB/GvuAmvB89ecB4yE0Xg==" workbookSpinCount="100000" lockStructure="1"/>
  <bookViews>
    <workbookView xWindow="5625" yWindow="-16320" windowWidth="29040" windowHeight="15720" xr2:uid="{70180134-2E67-4754-A973-58E6C7F3334A}"/>
  </bookViews>
  <sheets>
    <sheet name="Quotation" sheetId="1" r:id="rId1"/>
    <sheet name="Country" sheetId="2" state="hidden" r:id="rId2"/>
    <sheet name="Pick-Up" sheetId="3" state="hidden" r:id="rId3"/>
    <sheet name="Memo" sheetId="4" state="hidden" r:id="rId4"/>
  </sheets>
  <definedNames>
    <definedName name="_xlnm._FilterDatabase" localSheetId="1" hidden="1">Country!$A$2:$M$252</definedName>
    <definedName name="_xlnm.Print_Area" localSheetId="0">Quotation!$A$1:$N$81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0" i="1" l="1"/>
  <c r="H71" i="1"/>
  <c r="I71" i="1" s="1"/>
  <c r="H72" i="1"/>
  <c r="H73" i="1"/>
  <c r="H74" i="1"/>
  <c r="I74" i="1" s="1"/>
  <c r="K66" i="1"/>
  <c r="K63" i="1"/>
  <c r="K64" i="1"/>
  <c r="K65" i="1"/>
  <c r="K62" i="1"/>
  <c r="I72" i="1"/>
  <c r="I73" i="1"/>
  <c r="H75" i="1"/>
  <c r="I75" i="1" s="1"/>
  <c r="H76" i="1"/>
  <c r="I76" i="1" s="1"/>
  <c r="H77" i="1"/>
  <c r="I77" i="1" s="1"/>
  <c r="H78" i="1"/>
  <c r="I78" i="1" s="1"/>
  <c r="H79" i="1"/>
  <c r="I79" i="1" s="1"/>
  <c r="I70" i="1"/>
  <c r="A71" i="1"/>
  <c r="A72" i="1"/>
  <c r="A73" i="1"/>
  <c r="A74" i="1"/>
  <c r="A75" i="1"/>
  <c r="A76" i="1"/>
  <c r="A77" i="1"/>
  <c r="A78" i="1"/>
  <c r="A79" i="1"/>
  <c r="A70" i="1"/>
  <c r="J77" i="1" l="1" a="1"/>
  <c r="J77" i="1" s="1"/>
  <c r="K67" i="1"/>
  <c r="J76" i="1" a="1"/>
  <c r="J76" i="1" s="1"/>
  <c r="J73" i="1" a="1"/>
  <c r="J73" i="1" s="1"/>
  <c r="J72" i="1" a="1"/>
  <c r="J72" i="1" s="1"/>
  <c r="J75" i="1" a="1"/>
  <c r="J75" i="1" s="1"/>
  <c r="J78" i="1" a="1"/>
  <c r="J78" i="1" s="1"/>
  <c r="J74" i="1" a="1"/>
  <c r="J74" i="1" s="1"/>
  <c r="J71" i="1" a="1"/>
  <c r="J71" i="1" s="1"/>
  <c r="J79" i="1" a="1"/>
  <c r="J79" i="1" s="1"/>
  <c r="J70" i="1" a="1"/>
  <c r="J70" i="1" s="1"/>
  <c r="J8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박용호</author>
  </authors>
  <commentList>
    <comment ref="H60" authorId="0" shapeId="0" xr:uid="{67461D49-36C6-44FD-A174-16FC60226E17}">
      <text>
        <r>
          <rPr>
            <sz val="9"/>
            <color indexed="81"/>
            <rFont val="Aptos Narrow"/>
            <family val="2"/>
          </rPr>
          <t>Please categorize the goods and list each item, quantity, and unit price.
Max : 5 categories</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<sst xmlns="http://schemas.openxmlformats.org/spreadsheetml/2006/main" count="1066" uniqueCount="780">
  <si>
    <t>W05</t>
  </si>
  <si>
    <t>W10</t>
  </si>
  <si>
    <t>W15</t>
  </si>
  <si>
    <t>W20</t>
  </si>
  <si>
    <t>W25</t>
  </si>
  <si>
    <t>W30</t>
  </si>
  <si>
    <t>W35</t>
  </si>
  <si>
    <t>Dstn 012</t>
  </si>
  <si>
    <t>Oceania</t>
  </si>
  <si>
    <t>AU</t>
  </si>
  <si>
    <t>Australia</t>
  </si>
  <si>
    <t>Dstn 016</t>
  </si>
  <si>
    <t>Middle East</t>
  </si>
  <si>
    <t>BH</t>
  </si>
  <si>
    <t>Bahrain</t>
  </si>
  <si>
    <t>Dstn 043</t>
  </si>
  <si>
    <t>Asia</t>
  </si>
  <si>
    <t>CN</t>
  </si>
  <si>
    <t>China, People's Republic of</t>
  </si>
  <si>
    <t>Dstn 059</t>
  </si>
  <si>
    <t>North Africa</t>
  </si>
  <si>
    <t>EG</t>
  </si>
  <si>
    <t>Egypt</t>
  </si>
  <si>
    <t>Dstn 068</t>
  </si>
  <si>
    <t>PH</t>
  </si>
  <si>
    <t>Philippines</t>
  </si>
  <si>
    <t>Dstn 075</t>
  </si>
  <si>
    <t>PS</t>
  </si>
  <si>
    <t>Gaza (West Bank)</t>
  </si>
  <si>
    <t>Dstn 091</t>
  </si>
  <si>
    <t>HK</t>
  </si>
  <si>
    <t>Hong Kong</t>
  </si>
  <si>
    <t>Dstn 094</t>
  </si>
  <si>
    <t>IN</t>
  </si>
  <si>
    <t>India</t>
  </si>
  <si>
    <t>Dstn 095</t>
  </si>
  <si>
    <t>ID</t>
  </si>
  <si>
    <t>Indonesia</t>
  </si>
  <si>
    <t>Dstn 096</t>
  </si>
  <si>
    <t>IQ</t>
  </si>
  <si>
    <t>Iraq</t>
  </si>
  <si>
    <t>Dstn 097</t>
  </si>
  <si>
    <t>IL</t>
  </si>
  <si>
    <t>Israel</t>
  </si>
  <si>
    <t>Dstn 101</t>
  </si>
  <si>
    <t>JP</t>
  </si>
  <si>
    <t>Japan</t>
  </si>
  <si>
    <t>Dstn 103</t>
  </si>
  <si>
    <t>JO</t>
  </si>
  <si>
    <t>Jordan</t>
  </si>
  <si>
    <t>Dstn 112</t>
  </si>
  <si>
    <t>KW</t>
  </si>
  <si>
    <t>Kuwait</t>
  </si>
  <si>
    <t>Dstn 126</t>
  </si>
  <si>
    <t>MO</t>
  </si>
  <si>
    <t>Macau</t>
  </si>
  <si>
    <t>Dstn 132</t>
  </si>
  <si>
    <t>MY</t>
  </si>
  <si>
    <t>Malaysia</t>
  </si>
  <si>
    <t>Dstn 146</t>
  </si>
  <si>
    <t>MN</t>
  </si>
  <si>
    <t>Mongolia</t>
  </si>
  <si>
    <t>Dstn 157</t>
  </si>
  <si>
    <t>NZ</t>
  </si>
  <si>
    <t>New Zealand</t>
  </si>
  <si>
    <t>Dstn 166</t>
  </si>
  <si>
    <t>OM</t>
  </si>
  <si>
    <t>Oman</t>
  </si>
  <si>
    <t>Dstn 179</t>
  </si>
  <si>
    <t>QA</t>
  </si>
  <si>
    <t>Qatar</t>
  </si>
  <si>
    <t>Dstn 198</t>
  </si>
  <si>
    <t>SG</t>
  </si>
  <si>
    <t>Singapore</t>
  </si>
  <si>
    <t>Dstn 219</t>
  </si>
  <si>
    <t>TW</t>
  </si>
  <si>
    <t>Taiwan</t>
  </si>
  <si>
    <t>Dstn 221</t>
  </si>
  <si>
    <t>TH</t>
  </si>
  <si>
    <t>Thailand</t>
  </si>
  <si>
    <t>Dstn 240</t>
  </si>
  <si>
    <t>AE</t>
  </si>
  <si>
    <t>United Arab Emirates</t>
  </si>
  <si>
    <t>Dstn 242</t>
  </si>
  <si>
    <t>VN</t>
  </si>
  <si>
    <t>Vietnam</t>
  </si>
  <si>
    <t>Dstn 246</t>
  </si>
  <si>
    <t>West Bank (Gaza)</t>
  </si>
  <si>
    <t>Dstn 014</t>
  </si>
  <si>
    <t>Europe</t>
  </si>
  <si>
    <t>PT</t>
  </si>
  <si>
    <t>Azores</t>
  </si>
  <si>
    <t>Dstn 053</t>
  </si>
  <si>
    <t>DK</t>
  </si>
  <si>
    <t>Denmark</t>
  </si>
  <si>
    <t>Dstn 057</t>
  </si>
  <si>
    <t>DE</t>
  </si>
  <si>
    <t>Germany</t>
  </si>
  <si>
    <t>Dstn 061</t>
  </si>
  <si>
    <t>GB</t>
  </si>
  <si>
    <t>England</t>
  </si>
  <si>
    <t>Dstn 069</t>
  </si>
  <si>
    <t>FI</t>
  </si>
  <si>
    <t>Finland</t>
  </si>
  <si>
    <t>Dstn 070</t>
  </si>
  <si>
    <t>FR</t>
  </si>
  <si>
    <t>France</t>
  </si>
  <si>
    <t>Dstn 080</t>
  </si>
  <si>
    <t>GR</t>
  </si>
  <si>
    <t>Greece</t>
  </si>
  <si>
    <t>Dstn 090</t>
  </si>
  <si>
    <t>HU</t>
  </si>
  <si>
    <t>Hungary</t>
  </si>
  <si>
    <t>Dstn 092</t>
  </si>
  <si>
    <t>IE</t>
  </si>
  <si>
    <t xml:space="preserve">Ireland, Republic of </t>
  </si>
  <si>
    <t>Dstn 098</t>
  </si>
  <si>
    <t>IT</t>
  </si>
  <si>
    <t>Italy</t>
  </si>
  <si>
    <t>Dstn 116</t>
  </si>
  <si>
    <t>HR</t>
  </si>
  <si>
    <t>Croatia</t>
  </si>
  <si>
    <t>Dstn 125</t>
  </si>
  <si>
    <t>LU</t>
  </si>
  <si>
    <t>Luxembourg</t>
  </si>
  <si>
    <t>Dstn 129</t>
  </si>
  <si>
    <t>Madeira</t>
  </si>
  <si>
    <t>Dstn 145</t>
  </si>
  <si>
    <t>MC</t>
  </si>
  <si>
    <t>Monaco</t>
  </si>
  <si>
    <t>Dstn 161</t>
  </si>
  <si>
    <t>Northern Ireland</t>
  </si>
  <si>
    <t>Dstn 168</t>
  </si>
  <si>
    <t>AT</t>
  </si>
  <si>
    <t>Austria</t>
  </si>
  <si>
    <t>Dstn 175</t>
  </si>
  <si>
    <t>PL</t>
  </si>
  <si>
    <t>Poland</t>
  </si>
  <si>
    <t>Dstn 177</t>
  </si>
  <si>
    <t>Portugal (excluding Azores and Madeira)</t>
  </si>
  <si>
    <t>Dstn 193</t>
  </si>
  <si>
    <t>Scotland</t>
  </si>
  <si>
    <t>Dstn 199</t>
  </si>
  <si>
    <t>SI</t>
  </si>
  <si>
    <t>Slovenia</t>
  </si>
  <si>
    <t>Dstn 200</t>
  </si>
  <si>
    <t>SK</t>
  </si>
  <si>
    <t>Slovak Republic</t>
  </si>
  <si>
    <t>Dstn 202</t>
  </si>
  <si>
    <t>ES</t>
  </si>
  <si>
    <t>Spain (excluding Canary Islands, Ceuta and Melilla)</t>
  </si>
  <si>
    <t>Dstn 229</t>
  </si>
  <si>
    <t>CZ</t>
  </si>
  <si>
    <t>Czech Republic</t>
  </si>
  <si>
    <t>Dstn 244</t>
  </si>
  <si>
    <t>Wales</t>
  </si>
  <si>
    <t>Dstn 251</t>
  </si>
  <si>
    <t>SE</t>
  </si>
  <si>
    <t>Sweden</t>
  </si>
  <si>
    <t>Dstn 001</t>
  </si>
  <si>
    <t>AF</t>
  </si>
  <si>
    <t>Afghanistan</t>
  </si>
  <si>
    <t>Dstn 002</t>
  </si>
  <si>
    <t>AL</t>
  </si>
  <si>
    <t>Albania</t>
  </si>
  <si>
    <t>Dstn 003</t>
  </si>
  <si>
    <t>DZ</t>
  </si>
  <si>
    <t>Algeria</t>
  </si>
  <si>
    <t>Dstn 004</t>
  </si>
  <si>
    <t>North America</t>
  </si>
  <si>
    <t>VI</t>
  </si>
  <si>
    <t>Virgin Islands (US)</t>
  </si>
  <si>
    <t>Dstn 005</t>
  </si>
  <si>
    <t>AD</t>
  </si>
  <si>
    <t>Andorra</t>
  </si>
  <si>
    <t>Dstn 006</t>
  </si>
  <si>
    <t>Africa</t>
  </si>
  <si>
    <t>AO</t>
  </si>
  <si>
    <t>Angola</t>
  </si>
  <si>
    <t>Dstn 007</t>
  </si>
  <si>
    <t>AI</t>
  </si>
  <si>
    <t>Anguilla</t>
  </si>
  <si>
    <t>Dstn 008</t>
  </si>
  <si>
    <t>AG</t>
  </si>
  <si>
    <t>Antigua and Barbuda</t>
  </si>
  <si>
    <t>Dstn 009</t>
  </si>
  <si>
    <t>South America</t>
  </si>
  <si>
    <t>AR</t>
  </si>
  <si>
    <t>Argentina</t>
  </si>
  <si>
    <t>Dstn 010</t>
  </si>
  <si>
    <t>AM</t>
  </si>
  <si>
    <t>Armenia</t>
  </si>
  <si>
    <t>Dstn 011</t>
  </si>
  <si>
    <t>AW</t>
  </si>
  <si>
    <t>Aruba</t>
  </si>
  <si>
    <t>Dstn 013</t>
  </si>
  <si>
    <t>AZ</t>
  </si>
  <si>
    <t>Azerbaijan</t>
  </si>
  <si>
    <t>Dstn 015</t>
  </si>
  <si>
    <t>BS</t>
  </si>
  <si>
    <t>Bahamas</t>
  </si>
  <si>
    <t>Dstn 017</t>
  </si>
  <si>
    <t>BD</t>
  </si>
  <si>
    <t>Bangladesh</t>
  </si>
  <si>
    <t>Dstn 018</t>
  </si>
  <si>
    <t>BB</t>
  </si>
  <si>
    <t>Barbados</t>
  </si>
  <si>
    <t>Dstn 019</t>
  </si>
  <si>
    <t>Barbuda (Antigua)</t>
  </si>
  <si>
    <t>Dstn 020</t>
  </si>
  <si>
    <t>BY</t>
  </si>
  <si>
    <t>Belarus (Byelorussia)</t>
  </si>
  <si>
    <t>Dstn 021</t>
  </si>
  <si>
    <t>BE</t>
  </si>
  <si>
    <t>Belgium</t>
  </si>
  <si>
    <t>Dstn 022</t>
  </si>
  <si>
    <t>Central America</t>
  </si>
  <si>
    <t>BZ</t>
  </si>
  <si>
    <t>Belize</t>
  </si>
  <si>
    <t>Dstn 023</t>
  </si>
  <si>
    <t>BJ</t>
  </si>
  <si>
    <t>Benin</t>
  </si>
  <si>
    <t>Dstn 024</t>
  </si>
  <si>
    <t>BM</t>
  </si>
  <si>
    <t>Bermuda</t>
  </si>
  <si>
    <t>Dstn 025</t>
  </si>
  <si>
    <t>BT</t>
  </si>
  <si>
    <t>Bhutan</t>
  </si>
  <si>
    <t>Dstn 026</t>
  </si>
  <si>
    <t>BO</t>
  </si>
  <si>
    <t>Bolivia</t>
  </si>
  <si>
    <t>Dstn 027</t>
  </si>
  <si>
    <t>BQ</t>
  </si>
  <si>
    <t>Bonaire</t>
  </si>
  <si>
    <t>Dstn 028</t>
  </si>
  <si>
    <t>BA</t>
  </si>
  <si>
    <t>Bosnia-Herzegovina</t>
  </si>
  <si>
    <t>Dstn 029</t>
  </si>
  <si>
    <t>BW</t>
  </si>
  <si>
    <t>Botswana</t>
  </si>
  <si>
    <t>Dstn 030</t>
  </si>
  <si>
    <t>BR</t>
  </si>
  <si>
    <t>Brazil</t>
  </si>
  <si>
    <t>Dstn 031</t>
  </si>
  <si>
    <t>VG</t>
  </si>
  <si>
    <t>British Virgin Islands</t>
  </si>
  <si>
    <t>Dstn 032</t>
  </si>
  <si>
    <t>BN</t>
  </si>
  <si>
    <t>Brunei</t>
  </si>
  <si>
    <t>Dstn 033</t>
  </si>
  <si>
    <t>BG</t>
  </si>
  <si>
    <t>Bulgaria</t>
  </si>
  <si>
    <t>Dstn 034</t>
  </si>
  <si>
    <t>BF</t>
  </si>
  <si>
    <t>Burkina Faso</t>
  </si>
  <si>
    <t>Dstn 035</t>
  </si>
  <si>
    <t>BI</t>
  </si>
  <si>
    <t>Burundi</t>
  </si>
  <si>
    <t>Dstn 036</t>
  </si>
  <si>
    <t>KH</t>
  </si>
  <si>
    <t>Cambodia</t>
  </si>
  <si>
    <t>Dstn 037</t>
  </si>
  <si>
    <t>CA</t>
  </si>
  <si>
    <t>Canada</t>
  </si>
  <si>
    <t>Dstn 038</t>
  </si>
  <si>
    <t>IC</t>
  </si>
  <si>
    <t>Canary Islands</t>
  </si>
  <si>
    <t>Dstn 039</t>
  </si>
  <si>
    <t>KY</t>
  </si>
  <si>
    <t>Cayman Islands</t>
  </si>
  <si>
    <t>Dstn 040</t>
  </si>
  <si>
    <t>CF</t>
  </si>
  <si>
    <t>Central African Republic</t>
  </si>
  <si>
    <t>Dstn 041</t>
  </si>
  <si>
    <t>Ceuta</t>
  </si>
  <si>
    <t>Dstn 042</t>
  </si>
  <si>
    <t>CL</t>
  </si>
  <si>
    <t>Chile</t>
  </si>
  <si>
    <t>Dstn 044</t>
  </si>
  <si>
    <t>CO</t>
  </si>
  <si>
    <t>Colombia</t>
  </si>
  <si>
    <t>Dstn 045</t>
  </si>
  <si>
    <t>KM</t>
  </si>
  <si>
    <t>Comoros</t>
  </si>
  <si>
    <t>Dstn 046</t>
  </si>
  <si>
    <t>CG</t>
  </si>
  <si>
    <t>Congo (Brazzaville)</t>
  </si>
  <si>
    <t>Dstn 047</t>
  </si>
  <si>
    <t>CD</t>
  </si>
  <si>
    <t>Congo, Democratic republic of</t>
  </si>
  <si>
    <t>Dstn 048</t>
  </si>
  <si>
    <t>CK</t>
  </si>
  <si>
    <t>Cook Islands</t>
  </si>
  <si>
    <t>Dstn 049</t>
  </si>
  <si>
    <t>CR</t>
  </si>
  <si>
    <t>Costa Rica</t>
  </si>
  <si>
    <t>Dstn 050</t>
  </si>
  <si>
    <t>CI</t>
  </si>
  <si>
    <t>Côte d'Ivoire (Ivory Coast)</t>
  </si>
  <si>
    <t>Dstn 051</t>
  </si>
  <si>
    <t>CW</t>
  </si>
  <si>
    <t>Curaçao</t>
  </si>
  <si>
    <t>Dstn 052</t>
  </si>
  <si>
    <t>CY</t>
  </si>
  <si>
    <t>Cyprus</t>
  </si>
  <si>
    <t>Dstn 054</t>
  </si>
  <si>
    <t>DJ</t>
  </si>
  <si>
    <t>Djibouti</t>
  </si>
  <si>
    <t>Dstn 055</t>
  </si>
  <si>
    <t>DM</t>
  </si>
  <si>
    <t>Dominica</t>
  </si>
  <si>
    <t>Dstn 056</t>
  </si>
  <si>
    <t>DO</t>
  </si>
  <si>
    <t>Dominican Republic</t>
  </si>
  <si>
    <t>Dstn 058</t>
  </si>
  <si>
    <t>EC</t>
  </si>
  <si>
    <t>Ecuador</t>
  </si>
  <si>
    <t>Dstn 060</t>
  </si>
  <si>
    <t>SV</t>
  </si>
  <si>
    <t>El Salvador</t>
  </si>
  <si>
    <t>Dstn 063</t>
  </si>
  <si>
    <t>ER</t>
  </si>
  <si>
    <t>Eritrea</t>
  </si>
  <si>
    <t>Dstn 064</t>
  </si>
  <si>
    <t>EE</t>
  </si>
  <si>
    <t>Estonia</t>
  </si>
  <si>
    <t>Dstn 065</t>
  </si>
  <si>
    <t>ET</t>
  </si>
  <si>
    <t>Ethiopia</t>
  </si>
  <si>
    <t>Dstn 066</t>
  </si>
  <si>
    <t>FO</t>
  </si>
  <si>
    <t>Faroe Islands</t>
  </si>
  <si>
    <t>Dstn 067</t>
  </si>
  <si>
    <t>FJ</t>
  </si>
  <si>
    <t>Fiji</t>
  </si>
  <si>
    <t>Dstn 071</t>
  </si>
  <si>
    <t>GF</t>
  </si>
  <si>
    <t>French Guyana</t>
  </si>
  <si>
    <t>Dstn 072</t>
  </si>
  <si>
    <t>PF</t>
  </si>
  <si>
    <t>French Polynesia</t>
  </si>
  <si>
    <t>Dstn 073</t>
  </si>
  <si>
    <t>GA</t>
  </si>
  <si>
    <t>Gabon</t>
  </si>
  <si>
    <t>Dstn 074</t>
  </si>
  <si>
    <t>GM</t>
  </si>
  <si>
    <t>Gambia</t>
  </si>
  <si>
    <t>Dstn 076</t>
  </si>
  <si>
    <t>GE</t>
  </si>
  <si>
    <t>Georgia</t>
  </si>
  <si>
    <t>Dstn 077</t>
  </si>
  <si>
    <t>GH</t>
  </si>
  <si>
    <t>Ghana</t>
  </si>
  <si>
    <t>Dstn 078</t>
  </si>
  <si>
    <t>GI</t>
  </si>
  <si>
    <t>Gibraltar</t>
  </si>
  <si>
    <t>Dstn 079</t>
  </si>
  <si>
    <t>GD</t>
  </si>
  <si>
    <t>Grenada</t>
  </si>
  <si>
    <t>Dstn 081</t>
  </si>
  <si>
    <t>GL</t>
  </si>
  <si>
    <t>Greenland</t>
  </si>
  <si>
    <t>Dstn 082</t>
  </si>
  <si>
    <t>GP</t>
  </si>
  <si>
    <t>Guadeloupe</t>
  </si>
  <si>
    <t>Dstn 083</t>
  </si>
  <si>
    <t>GU</t>
  </si>
  <si>
    <t>Guam</t>
  </si>
  <si>
    <t>Dstn 084</t>
  </si>
  <si>
    <t>GT</t>
  </si>
  <si>
    <t>Guatemala</t>
  </si>
  <si>
    <t>Dstn 085</t>
  </si>
  <si>
    <t>GN</t>
  </si>
  <si>
    <t>Guinea</t>
  </si>
  <si>
    <t>Dstn 086</t>
  </si>
  <si>
    <t>GW</t>
  </si>
  <si>
    <t>Guinea-Bissau</t>
  </si>
  <si>
    <t>Dstn 087</t>
  </si>
  <si>
    <t>GY</t>
  </si>
  <si>
    <t>Guyana</t>
  </si>
  <si>
    <t>Dstn 088</t>
  </si>
  <si>
    <t>HT</t>
  </si>
  <si>
    <t>Haiti</t>
  </si>
  <si>
    <t>Dstn 089</t>
  </si>
  <si>
    <t>HN</t>
  </si>
  <si>
    <t>Honduras</t>
  </si>
  <si>
    <t>Dstn 093</t>
  </si>
  <si>
    <t>IS</t>
  </si>
  <si>
    <t>Iceland</t>
  </si>
  <si>
    <t>Dstn 099</t>
  </si>
  <si>
    <t>Ivory Coast (Côte d'Ivoire)</t>
  </si>
  <si>
    <t>Dstn 100</t>
  </si>
  <si>
    <t>JM</t>
  </si>
  <si>
    <t>Jamaica</t>
  </si>
  <si>
    <t>Dstn 104</t>
  </si>
  <si>
    <t>CV</t>
  </si>
  <si>
    <t>Cape Verde Islands</t>
  </si>
  <si>
    <t>Dstn 105</t>
  </si>
  <si>
    <t>CM</t>
  </si>
  <si>
    <t>Cameroon</t>
  </si>
  <si>
    <t>Dstn 106</t>
  </si>
  <si>
    <t>GG</t>
  </si>
  <si>
    <t>Channel Islands (Guernsey)</t>
  </si>
  <si>
    <t>Dstn 107</t>
  </si>
  <si>
    <t>JE</t>
  </si>
  <si>
    <t>Channel Islands (Jersey)</t>
  </si>
  <si>
    <t>Dstn 108</t>
  </si>
  <si>
    <t>KZ</t>
  </si>
  <si>
    <t>Kazakhstan</t>
  </si>
  <si>
    <t>Dstn 109</t>
  </si>
  <si>
    <t>KE</t>
  </si>
  <si>
    <t>Kenya</t>
  </si>
  <si>
    <t>Dstn 110</t>
  </si>
  <si>
    <t>KG</t>
  </si>
  <si>
    <t>Kyrgyzstan</t>
  </si>
  <si>
    <t>Dstn 111</t>
  </si>
  <si>
    <t>KI</t>
  </si>
  <si>
    <t>Kiribati</t>
  </si>
  <si>
    <t>Dstn 114</t>
  </si>
  <si>
    <t>KV</t>
  </si>
  <si>
    <t>Kosovo</t>
  </si>
  <si>
    <t>Dstn 115</t>
  </si>
  <si>
    <t>FM</t>
  </si>
  <si>
    <t>Kosrae (Micronesia, Federated States of)</t>
  </si>
  <si>
    <t>Dstn 117</t>
  </si>
  <si>
    <t>LA</t>
  </si>
  <si>
    <t>Laos</t>
  </si>
  <si>
    <t>Dstn 118</t>
  </si>
  <si>
    <t>LS</t>
  </si>
  <si>
    <t>Lesotho</t>
  </si>
  <si>
    <t>Dstn 119</t>
  </si>
  <si>
    <t>LV</t>
  </si>
  <si>
    <t>Latvia</t>
  </si>
  <si>
    <t>Dstn 120</t>
  </si>
  <si>
    <t>LB</t>
  </si>
  <si>
    <t>Lebanon</t>
  </si>
  <si>
    <t>Dstn 121</t>
  </si>
  <si>
    <t>LR</t>
  </si>
  <si>
    <t>Liberia</t>
  </si>
  <si>
    <t>Dstn 123</t>
  </si>
  <si>
    <t>LI</t>
  </si>
  <si>
    <t>Liechtenstein</t>
  </si>
  <si>
    <t>Dstn 124</t>
  </si>
  <si>
    <t>LT</t>
  </si>
  <si>
    <t>Lithuania</t>
  </si>
  <si>
    <t>Dstn 127</t>
  </si>
  <si>
    <t>MK</t>
  </si>
  <si>
    <t>Macedonia (FYROM)</t>
  </si>
  <si>
    <t>Dstn 128</t>
  </si>
  <si>
    <t>MG</t>
  </si>
  <si>
    <t>Madagascar</t>
  </si>
  <si>
    <t>Dstn 130</t>
  </si>
  <si>
    <t>MW</t>
  </si>
  <si>
    <t>Malawi</t>
  </si>
  <si>
    <t>Dstn 131</t>
  </si>
  <si>
    <t>MV</t>
  </si>
  <si>
    <t>Maldives</t>
  </si>
  <si>
    <t>Dstn 133</t>
  </si>
  <si>
    <t>ML</t>
  </si>
  <si>
    <t>Mali</t>
  </si>
  <si>
    <t>Dstn 134</t>
  </si>
  <si>
    <t>MT</t>
  </si>
  <si>
    <t>Malta</t>
  </si>
  <si>
    <t>Dstn 135</t>
  </si>
  <si>
    <t>MA</t>
  </si>
  <si>
    <t>Morocco</t>
  </si>
  <si>
    <t>Dstn 136</t>
  </si>
  <si>
    <t>MH</t>
  </si>
  <si>
    <t>Marshall Islands</t>
  </si>
  <si>
    <t>Dstn 137</t>
  </si>
  <si>
    <t>MQ</t>
  </si>
  <si>
    <t>Martinique</t>
  </si>
  <si>
    <t>Dstn 138</t>
  </si>
  <si>
    <t>MR</t>
  </si>
  <si>
    <t>Mauritania</t>
  </si>
  <si>
    <t>Dstn 139</t>
  </si>
  <si>
    <t>MU</t>
  </si>
  <si>
    <t>Mauritius</t>
  </si>
  <si>
    <t>Dstn 140</t>
  </si>
  <si>
    <t>YT</t>
  </si>
  <si>
    <t>Mayotte</t>
  </si>
  <si>
    <t>Dstn 141</t>
  </si>
  <si>
    <t>Melilla</t>
  </si>
  <si>
    <t>Dstn 142</t>
  </si>
  <si>
    <t>MX</t>
  </si>
  <si>
    <t>Mexico</t>
  </si>
  <si>
    <t>Dstn 143</t>
  </si>
  <si>
    <t>Micronesia (Federated States of)</t>
  </si>
  <si>
    <t>Dstn 144</t>
  </si>
  <si>
    <t>MD</t>
  </si>
  <si>
    <t>Moldova</t>
  </si>
  <si>
    <t>Dstn 147</t>
  </si>
  <si>
    <t>ME</t>
  </si>
  <si>
    <t>Montenegro</t>
  </si>
  <si>
    <t>Dstn 148</t>
  </si>
  <si>
    <t>MS</t>
  </si>
  <si>
    <t>Montserrat</t>
  </si>
  <si>
    <t>Dstn 149</t>
  </si>
  <si>
    <t>MZ</t>
  </si>
  <si>
    <t>Mozambique</t>
  </si>
  <si>
    <t>Dstn 150</t>
  </si>
  <si>
    <t>MM</t>
  </si>
  <si>
    <t>Myanmar</t>
  </si>
  <si>
    <t>Dstn 151</t>
  </si>
  <si>
    <t>NA</t>
  </si>
  <si>
    <t>Namibia</t>
  </si>
  <si>
    <t>Dstn 152</t>
  </si>
  <si>
    <t>NL</t>
  </si>
  <si>
    <t>Netherlands, The (Holland)</t>
  </si>
  <si>
    <t>Dstn 153</t>
  </si>
  <si>
    <t>NP</t>
  </si>
  <si>
    <t>Nepal</t>
  </si>
  <si>
    <t>Dstn 154</t>
  </si>
  <si>
    <t>KN</t>
  </si>
  <si>
    <t>Nevis (St. Kitts)</t>
  </si>
  <si>
    <t>Dstn 155</t>
  </si>
  <si>
    <t>NI</t>
  </si>
  <si>
    <t>Nicaragua</t>
  </si>
  <si>
    <t>Dstn 156</t>
  </si>
  <si>
    <t>NC</t>
  </si>
  <si>
    <t>New Caledonia</t>
  </si>
  <si>
    <t>Dstn 158</t>
  </si>
  <si>
    <t>NE</t>
  </si>
  <si>
    <t>Niger</t>
  </si>
  <si>
    <t>Dstn 159</t>
  </si>
  <si>
    <t>NG</t>
  </si>
  <si>
    <t>Nigeria</t>
  </si>
  <si>
    <t>Dstn 160</t>
  </si>
  <si>
    <t>MP</t>
  </si>
  <si>
    <t>Northern Mariana Islands</t>
  </si>
  <si>
    <t>Dstn 162</t>
  </si>
  <si>
    <t>NO</t>
  </si>
  <si>
    <t>Norway</t>
  </si>
  <si>
    <t>Dstn 163</t>
  </si>
  <si>
    <t>UG</t>
  </si>
  <si>
    <t>Uganda</t>
  </si>
  <si>
    <t>Dstn 164</t>
  </si>
  <si>
    <t>UA</t>
  </si>
  <si>
    <t>Ukraine</t>
  </si>
  <si>
    <t>Dstn 165</t>
  </si>
  <si>
    <t>UZ</t>
  </si>
  <si>
    <t>Uzbekistan</t>
  </si>
  <si>
    <t>Dstn 167</t>
  </si>
  <si>
    <t>TL</t>
  </si>
  <si>
    <t>East Timor</t>
  </si>
  <si>
    <t>Dstn 169</t>
  </si>
  <si>
    <t>PK</t>
  </si>
  <si>
    <t>Pakistan</t>
  </si>
  <si>
    <t>Dstn 170</t>
  </si>
  <si>
    <t>PW</t>
  </si>
  <si>
    <t>Palau</t>
  </si>
  <si>
    <t>Dstn 171</t>
  </si>
  <si>
    <t>PA</t>
  </si>
  <si>
    <t>Panama</t>
  </si>
  <si>
    <t>Dstn 172</t>
  </si>
  <si>
    <t>PG</t>
  </si>
  <si>
    <t>Papua New Guinea</t>
  </si>
  <si>
    <t>Dstn 173</t>
  </si>
  <si>
    <t>PY</t>
  </si>
  <si>
    <t>Paraguay</t>
  </si>
  <si>
    <t>Dstn 174</t>
  </si>
  <si>
    <t>PE</t>
  </si>
  <si>
    <t>Peru</t>
  </si>
  <si>
    <t>Dstn 176</t>
  </si>
  <si>
    <t>Ponape (Micronesia, Federated States of)</t>
  </si>
  <si>
    <t>Dstn 178</t>
  </si>
  <si>
    <t>PR</t>
  </si>
  <si>
    <t>Puerto Rico</t>
  </si>
  <si>
    <t>Dstn 180</t>
  </si>
  <si>
    <t>RE</t>
  </si>
  <si>
    <t>Reunion</t>
  </si>
  <si>
    <t>Dstn 181</t>
  </si>
  <si>
    <t>RO</t>
  </si>
  <si>
    <t>Romania</t>
  </si>
  <si>
    <t>Dstn 182</t>
  </si>
  <si>
    <t>Rota (Northern Mariana Islands)</t>
  </si>
  <si>
    <t>Dstn 183</t>
  </si>
  <si>
    <t>RU</t>
  </si>
  <si>
    <t>Russia (101000~453999)</t>
  </si>
  <si>
    <t>Dstn 184</t>
  </si>
  <si>
    <t>Russia (460000~619999)</t>
  </si>
  <si>
    <t>Dstn 185</t>
  </si>
  <si>
    <t>Russia (Other)</t>
  </si>
  <si>
    <t>Dstn 186</t>
  </si>
  <si>
    <t>RW</t>
  </si>
  <si>
    <t>Rwanda</t>
  </si>
  <si>
    <t>Dstn 187</t>
  </si>
  <si>
    <t>Saba</t>
  </si>
  <si>
    <t>Dstn 188</t>
  </si>
  <si>
    <t>Saipan (Northern Mariana Islands)</t>
  </si>
  <si>
    <t>Dstn 189</t>
  </si>
  <si>
    <t>WS</t>
  </si>
  <si>
    <t>Samoa</t>
  </si>
  <si>
    <t>Dstn 190</t>
  </si>
  <si>
    <t>AS</t>
  </si>
  <si>
    <t>American Samoa</t>
  </si>
  <si>
    <t>Dstn 191</t>
  </si>
  <si>
    <t>SM</t>
  </si>
  <si>
    <t>San Marino</t>
  </si>
  <si>
    <t>Dstn 192</t>
  </si>
  <si>
    <t>SA</t>
  </si>
  <si>
    <t>Saudi Arabia</t>
  </si>
  <si>
    <t>Dstn 194</t>
  </si>
  <si>
    <t>SN</t>
  </si>
  <si>
    <t>Senegal</t>
  </si>
  <si>
    <t>Dstn 195</t>
  </si>
  <si>
    <t>RS</t>
  </si>
  <si>
    <t>Serbia</t>
  </si>
  <si>
    <t>Dstn 196</t>
  </si>
  <si>
    <t>SC</t>
  </si>
  <si>
    <t>Seychelles</t>
  </si>
  <si>
    <t>Dstn 197</t>
  </si>
  <si>
    <t>SL</t>
  </si>
  <si>
    <t>Sierra Leone</t>
  </si>
  <si>
    <t>Dstn 201</t>
  </si>
  <si>
    <t>SB</t>
  </si>
  <si>
    <t>Solomon Islands</t>
  </si>
  <si>
    <t>Dstn 203</t>
  </si>
  <si>
    <t>LK</t>
  </si>
  <si>
    <t>Sri Lanka</t>
  </si>
  <si>
    <t>Dstn 204</t>
  </si>
  <si>
    <t>BL</t>
  </si>
  <si>
    <t>St. Barthelemy</t>
  </si>
  <si>
    <t>Dstn 205</t>
  </si>
  <si>
    <t>St. Christopher (St. Kitts)</t>
  </si>
  <si>
    <t>Dstn 206</t>
  </si>
  <si>
    <t>St. Croix (US Virgin Islands)</t>
  </si>
  <si>
    <t>Dstn 207</t>
  </si>
  <si>
    <t>St. Eustatius</t>
  </si>
  <si>
    <t>Dstn 208</t>
  </si>
  <si>
    <t>St. John (US Virgin Islands)</t>
  </si>
  <si>
    <t>Dstn 209</t>
  </si>
  <si>
    <t>St. Kitts (St. Christopher)</t>
  </si>
  <si>
    <t>Dstn 210</t>
  </si>
  <si>
    <t>LC</t>
  </si>
  <si>
    <t>St. Lucia</t>
  </si>
  <si>
    <t>Dstn 211</t>
  </si>
  <si>
    <t>SX</t>
  </si>
  <si>
    <t>St. Maarten</t>
  </si>
  <si>
    <t>Dstn 212</t>
  </si>
  <si>
    <t>St. Martin (Guadeloupe)</t>
  </si>
  <si>
    <t>Dstn 213</t>
  </si>
  <si>
    <t>St. Thomas (US Virgin Islands)</t>
  </si>
  <si>
    <t>Dstn 214</t>
  </si>
  <si>
    <t>VC</t>
  </si>
  <si>
    <t>St. Vincent and the Grenadines</t>
  </si>
  <si>
    <t>Dstn 215</t>
  </si>
  <si>
    <t>SR</t>
  </si>
  <si>
    <t>Suriname</t>
  </si>
  <si>
    <t>Dstn 216</t>
  </si>
  <si>
    <t>SZ</t>
  </si>
  <si>
    <t>Swaziland</t>
  </si>
  <si>
    <t>Dstn 217</t>
  </si>
  <si>
    <t>TJ</t>
  </si>
  <si>
    <t>Tajikistan</t>
  </si>
  <si>
    <t>Dstn 218</t>
  </si>
  <si>
    <t>Tahiti</t>
  </si>
  <si>
    <t>Dstn 220</t>
  </si>
  <si>
    <t>TZ</t>
  </si>
  <si>
    <t>Tanzania</t>
  </si>
  <si>
    <t>Dstn 222</t>
  </si>
  <si>
    <t>Tinian (Northern Mariana Islands)</t>
  </si>
  <si>
    <t>Dstn 223</t>
  </si>
  <si>
    <t>TG</t>
  </si>
  <si>
    <t>Togo</t>
  </si>
  <si>
    <t>Dstn 224</t>
  </si>
  <si>
    <t>TO</t>
  </si>
  <si>
    <t>Tonga</t>
  </si>
  <si>
    <t>Dstn 225</t>
  </si>
  <si>
    <t>Tortola (British Virgin Islands)</t>
  </si>
  <si>
    <t>Dstn 226</t>
  </si>
  <si>
    <t>TT</t>
  </si>
  <si>
    <t>Trinidad and Tobago</t>
  </si>
  <si>
    <t>Dstn 227</t>
  </si>
  <si>
    <t>Truk (Micronesia, Federated States of)</t>
  </si>
  <si>
    <t>Dstn 228</t>
  </si>
  <si>
    <t>TD</t>
  </si>
  <si>
    <t>Chad</t>
  </si>
  <si>
    <t>Dstn 230</t>
  </si>
  <si>
    <t>TN</t>
  </si>
  <si>
    <t>Tunisia</t>
  </si>
  <si>
    <t>Dstn 231</t>
  </si>
  <si>
    <t>TR</t>
  </si>
  <si>
    <t>Turkey</t>
  </si>
  <si>
    <t>Dstn 233</t>
  </si>
  <si>
    <t>TC</t>
  </si>
  <si>
    <t>Turks and Caicos Islands</t>
  </si>
  <si>
    <t>Dstn 234</t>
  </si>
  <si>
    <t>TV</t>
  </si>
  <si>
    <t>Tuvalu</t>
  </si>
  <si>
    <t>Dstn 235</t>
  </si>
  <si>
    <t>Union Island (St. Vincent and the Grenadines)</t>
  </si>
  <si>
    <t>Dstn 236</t>
  </si>
  <si>
    <t>UY</t>
  </si>
  <si>
    <t>Uruguay</t>
  </si>
  <si>
    <t>Dstn 237</t>
  </si>
  <si>
    <t>VU</t>
  </si>
  <si>
    <t>Vanuatu</t>
  </si>
  <si>
    <t>Dstn 238</t>
  </si>
  <si>
    <t>VE</t>
  </si>
  <si>
    <t>Venezuela</t>
  </si>
  <si>
    <t>Dstn 241</t>
  </si>
  <si>
    <t>US</t>
  </si>
  <si>
    <t>United States</t>
  </si>
  <si>
    <t>Dstn 243</t>
  </si>
  <si>
    <t>Virgin Gorda (British Virgin Islands)</t>
  </si>
  <si>
    <t>Dstn 245</t>
  </si>
  <si>
    <t>WF</t>
  </si>
  <si>
    <t>Wallis and Futuna Islands</t>
  </si>
  <si>
    <t>Dstn 247</t>
  </si>
  <si>
    <t>Yap (Micronesia, Federated States of)</t>
  </si>
  <si>
    <t>Dstn 248</t>
  </si>
  <si>
    <t>ZM</t>
  </si>
  <si>
    <t>Zambia</t>
  </si>
  <si>
    <t>Dstn 249</t>
  </si>
  <si>
    <t>ZW</t>
  </si>
  <si>
    <t>Zimbabwe</t>
  </si>
  <si>
    <t>Dstn 250</t>
  </si>
  <si>
    <t>ZA</t>
  </si>
  <si>
    <t>South Africa</t>
  </si>
  <si>
    <t>Dstn 252</t>
  </si>
  <si>
    <t>CH</t>
  </si>
  <si>
    <t>Switzerland</t>
  </si>
  <si>
    <t>Dstn 253</t>
  </si>
  <si>
    <t>Engeland  (New WW zone)</t>
  </si>
  <si>
    <t>Dstn 254</t>
  </si>
  <si>
    <t>Schotland (New WW zone)</t>
  </si>
  <si>
    <t>Dstn 255</t>
  </si>
  <si>
    <t>Wales (New WW zone)</t>
  </si>
  <si>
    <t>Dstn No</t>
  </si>
  <si>
    <t>Region</t>
  </si>
  <si>
    <t>Code</t>
  </si>
  <si>
    <t>Country</t>
  </si>
  <si>
    <t>Zone</t>
  </si>
  <si>
    <t>Box No</t>
    <phoneticPr fontId="2" type="noConversion"/>
  </si>
  <si>
    <t>Box 01</t>
    <phoneticPr fontId="2" type="noConversion"/>
  </si>
  <si>
    <t>Box 02</t>
  </si>
  <si>
    <t>Box 03</t>
  </si>
  <si>
    <t>Box 04</t>
  </si>
  <si>
    <t>Box 05</t>
  </si>
  <si>
    <t>Box 06</t>
  </si>
  <si>
    <t>Box 07</t>
  </si>
  <si>
    <t>Box 08</t>
  </si>
  <si>
    <t>Box 09</t>
  </si>
  <si>
    <t>Box 10</t>
  </si>
  <si>
    <t>Length</t>
    <phoneticPr fontId="2" type="noConversion"/>
  </si>
  <si>
    <t>Width</t>
    <phoneticPr fontId="2" type="noConversion"/>
  </si>
  <si>
    <t>Height</t>
    <phoneticPr fontId="2" type="noConversion"/>
  </si>
  <si>
    <t>Weight</t>
    <phoneticPr fontId="2" type="noConversion"/>
  </si>
  <si>
    <t>Volume Wt.</t>
    <phoneticPr fontId="2" type="noConversion"/>
  </si>
  <si>
    <t>Chargeable Wt.</t>
    <phoneticPr fontId="2" type="noConversion"/>
  </si>
  <si>
    <t>Price</t>
    <phoneticPr fontId="2" type="noConversion"/>
  </si>
  <si>
    <t>Sender</t>
    <phoneticPr fontId="2" type="noConversion"/>
  </si>
  <si>
    <t>Name</t>
    <phoneticPr fontId="2" type="noConversion"/>
  </si>
  <si>
    <t>Street and No</t>
    <phoneticPr fontId="2" type="noConversion"/>
  </si>
  <si>
    <t>Post Code</t>
    <phoneticPr fontId="2" type="noConversion"/>
  </si>
  <si>
    <t>City</t>
    <phoneticPr fontId="2" type="noConversion"/>
  </si>
  <si>
    <t>Phone no</t>
    <phoneticPr fontId="2" type="noConversion"/>
  </si>
  <si>
    <t>Email</t>
    <phoneticPr fontId="2" type="noConversion"/>
  </si>
  <si>
    <t>Company Name</t>
    <phoneticPr fontId="2" type="noConversion"/>
  </si>
  <si>
    <t>Receiver</t>
    <phoneticPr fontId="2" type="noConversion"/>
  </si>
  <si>
    <t>Country</t>
    <phoneticPr fontId="2" type="noConversion"/>
  </si>
  <si>
    <t>Total</t>
    <phoneticPr fontId="2" type="noConversion"/>
  </si>
  <si>
    <t>Pick-Up</t>
    <phoneticPr fontId="2" type="noConversion"/>
  </si>
  <si>
    <t>Date</t>
    <phoneticPr fontId="2" type="noConversion"/>
  </si>
  <si>
    <t>Start</t>
    <phoneticPr fontId="2" type="noConversion"/>
  </si>
  <si>
    <t>End</t>
    <phoneticPr fontId="2" type="noConversion"/>
  </si>
  <si>
    <r>
      <t xml:space="preserve"> </t>
    </r>
    <r>
      <rPr>
        <sz val="10"/>
        <color theme="1"/>
        <rFont val="Segoe UI Symbol"/>
        <family val="2"/>
      </rPr>
      <t>★</t>
    </r>
    <r>
      <rPr>
        <sz val="10"/>
        <color theme="1"/>
        <rFont val="Aptos Narrow"/>
        <family val="2"/>
      </rPr>
      <t xml:space="preserve"> Fill in white blank area</t>
    </r>
    <phoneticPr fontId="2" type="noConversion"/>
  </si>
  <si>
    <r>
      <t xml:space="preserve">  </t>
    </r>
    <r>
      <rPr>
        <sz val="10"/>
        <color theme="1"/>
        <rFont val="Segoe UI Symbol"/>
        <family val="3"/>
      </rPr>
      <t>★</t>
    </r>
    <r>
      <rPr>
        <sz val="10"/>
        <color theme="1"/>
        <rFont val="Aptos Narrow"/>
        <family val="2"/>
      </rPr>
      <t xml:space="preserve"> Max Weight : 34.99 kgs</t>
    </r>
    <phoneticPr fontId="2" type="noConversion"/>
  </si>
  <si>
    <t>From</t>
    <phoneticPr fontId="2" type="noConversion"/>
  </si>
  <si>
    <t>Till</t>
    <phoneticPr fontId="2" type="noConversion"/>
  </si>
  <si>
    <t>Address</t>
    <phoneticPr fontId="2" type="noConversion"/>
  </si>
  <si>
    <t>Until</t>
    <phoneticPr fontId="2" type="noConversion"/>
  </si>
  <si>
    <t>Commercial Invoice (needed outside of EU)</t>
    <phoneticPr fontId="2" type="noConversion"/>
  </si>
  <si>
    <t>Goods Description</t>
    <phoneticPr fontId="2" type="noConversion"/>
  </si>
  <si>
    <t>Qty</t>
    <phoneticPr fontId="2" type="noConversion"/>
  </si>
  <si>
    <t>Price (USD)</t>
    <phoneticPr fontId="2" type="noConversion"/>
  </si>
  <si>
    <t>Remarks</t>
    <phoneticPr fontId="2" type="noConversion"/>
  </si>
  <si>
    <t>Packing Details</t>
    <phoneticPr fontId="2" type="noConversion"/>
  </si>
  <si>
    <t>Amount (USD)</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</si>
</sst>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0_-;\-&quot;₩&quot;* #,##0_-;_-&quot;₩&quot;* &quot;-&quot;_-;_-@_-"/>
    <numFmt numFmtId="41" formatCode="_-* #,##0_-;\-* #,##0_-;_-* &quot;-&quot;_-;_-@_-"/>
    <numFmt numFmtId="176" formatCode="&quot;~ &quot;###.##"/>
    <numFmt numFmtId="177" formatCode="###&quot; cm&quot;"/>
    <numFmt numFmtId="178" formatCode="###.00&quot; kgs&quot;"/>
    <numFmt numFmtId="179" formatCode="[$€-2]\ #,##0.00"/>
    <numFmt numFmtId="180" formatCode="dd/mmm/yyyy"/>
    <numFmt numFmtId="181" formatCode="hh:mm"/>
  </numFmts>
  <fonts count="21">
    <font>
      <sz val="10"/>
      <color theme="1"/>
      <name val="맑은 고딕"/>
      <family val="2"/>
      <charset val="129"/>
    </font>
    <font>
      <sz val="10"/>
      <color theme="1"/>
      <name val="맑은 고딕"/>
      <family val="2"/>
      <charset val="129"/>
    </font>
    <font>
      <sz val="8"/>
      <name val="맑은 고딕"/>
      <family val="2"/>
      <charset val="129"/>
    </font>
    <font>
      <sz val="10"/>
      <color theme="3" tint="0.499984740745262"/>
      <name val="맑은 고딕"/>
      <family val="3"/>
      <charset val="129"/>
    </font>
    <font>
      <sz val="10"/>
      <name val="맑은 고딕"/>
      <family val="3"/>
      <charset val="129"/>
    </font>
    <font>
      <sz val="11"/>
      <color theme="1"/>
      <name val="맑은 고딕"/>
      <family val="2"/>
      <scheme val="minor"/>
    </font>
    <font>
      <sz val="10"/>
      <color theme="0"/>
      <name val="Arial"/>
      <family val="2"/>
    </font>
    <font>
      <sz val="10"/>
      <color theme="1"/>
      <name val="Arial"/>
      <family val="2"/>
    </font>
    <font>
      <b/>
      <sz val="12"/>
      <color theme="0"/>
      <name val="Arial"/>
      <family val="2"/>
    </font>
    <font>
      <b/>
      <sz val="12"/>
      <color theme="1"/>
      <name val="Arial"/>
      <family val="2"/>
    </font>
    <font>
      <sz val="10"/>
      <color theme="1"/>
      <name val="Segoe UI Symbol"/>
      <family val="3"/>
    </font>
    <font>
      <sz val="10"/>
      <color theme="1"/>
      <name val="Segoe UI Symbol"/>
      <family val="2"/>
    </font>
    <font>
      <sz val="10"/>
      <color theme="1"/>
      <name val="Aptos Narrow"/>
      <family val="2"/>
    </font>
    <font>
      <b/>
      <sz val="14"/>
      <color rgb="FFFFC000"/>
      <name val="Aptos Narrow"/>
      <family val="2"/>
    </font>
    <font>
      <b/>
      <sz val="14"/>
      <color theme="1"/>
      <name val="Aptos Narrow"/>
      <family val="2"/>
    </font>
    <font>
      <sz val="10"/>
      <color theme="0"/>
      <name val="Aptos Narrow"/>
      <family val="2"/>
    </font>
    <font>
      <sz val="10"/>
      <color rgb="FF4B86B4"/>
      <name val="Aptos Narrow"/>
      <family val="2"/>
    </font>
    <font>
      <b/>
      <sz val="10"/>
      <color theme="1"/>
      <name val="Aptos Narrow"/>
      <family val="2"/>
    </font>
    <font>
      <sz val="9"/>
      <color indexed="81"/>
      <name val="Aptos Narrow"/>
      <family val="2"/>
    </font>
    <font>
      <sz val="10"/>
      <color theme="1"/>
      <name val="맑은 고딕"/>
      <family val="3"/>
      <charset val="129"/>
    </font>
    <font>
      <sz val="10"/>
      <color theme="9"/>
      <name val="맑은 고딕"/>
      <family val="2"/>
      <charset val="129"/>
    </font>
  </fonts>
  <fills count="5">
    <fill>
      <patternFill patternType="none"/>
    </fill>
    <fill>
      <patternFill patternType="gray125"/>
    </fill>
    <fill>
      <patternFill patternType="solid">
        <fgColor theme="0" tint="-0.14999847407452621"/>
        <bgColor indexed="64"/>
      </patternFill>
    </fill>
    <fill>
      <patternFill patternType="solid">
        <fgColor rgb="FFADCBE3"/>
        <bgColor indexed="64"/>
      </patternFill>
    </fill>
    <fill>
      <patternFill patternType="solid">
        <fgColor rgb="FF4B86B4"/>
        <bgColor indexed="64"/>
      </patternFill>
    </fill>
  </fills>
  <borders count="30">
    <border>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bottom/>
      <diagonal/>
    </border>
    <border>
      <left/>
      <right style="thin">
        <color theme="0" tint="-0.14996795556505021"/>
      </right>
      <top/>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rgb="FFADCBE3"/>
      </bottom>
      <diagonal/>
    </border>
    <border>
      <left/>
      <right/>
      <top style="thin">
        <color theme="0" tint="-0.14996795556505021"/>
      </top>
      <bottom style="thin">
        <color rgb="FFADCBE3"/>
      </bottom>
      <diagonal/>
    </border>
    <border>
      <left style="thin">
        <color theme="0" tint="-0.14996795556505021"/>
      </left>
      <right/>
      <top/>
      <bottom style="thin">
        <color theme="0" tint="-0.14993743705557422"/>
      </bottom>
      <diagonal/>
    </border>
    <border>
      <left/>
      <right/>
      <top/>
      <bottom style="thin">
        <color theme="0" tint="-0.14993743705557422"/>
      </bottom>
      <diagonal/>
    </border>
    <border>
      <left/>
      <right style="thin">
        <color theme="0" tint="-0.14996795556505021"/>
      </right>
      <top/>
      <bottom style="thin">
        <color theme="0" tint="-0.14993743705557422"/>
      </bottom>
      <diagonal/>
    </border>
    <border>
      <left style="thin">
        <color theme="0" tint="-0.14996795556505021"/>
      </left>
      <right/>
      <top style="thin">
        <color theme="0" tint="-0.14993743705557422"/>
      </top>
      <bottom style="thin">
        <color theme="0" tint="-0.14993743705557422"/>
      </bottom>
      <diagonal/>
    </border>
    <border>
      <left/>
      <right/>
      <top style="thin">
        <color theme="0" tint="-0.14993743705557422"/>
      </top>
      <bottom style="thin">
        <color theme="0" tint="-0.14993743705557422"/>
      </bottom>
      <diagonal/>
    </border>
    <border>
      <left/>
      <right style="thin">
        <color theme="0" tint="-0.14996795556505021"/>
      </right>
      <top style="thin">
        <color theme="0" tint="-0.14993743705557422"/>
      </top>
      <bottom style="thin">
        <color theme="0" tint="-0.14993743705557422"/>
      </bottom>
      <diagonal/>
    </border>
    <border>
      <left style="thin">
        <color theme="0" tint="-0.14996795556505021"/>
      </left>
      <right/>
      <top style="thin">
        <color theme="0" tint="-0.14993743705557422"/>
      </top>
      <bottom style="thin">
        <color theme="0" tint="-0.14996795556505021"/>
      </bottom>
      <diagonal/>
    </border>
    <border>
      <left/>
      <right/>
      <top style="thin">
        <color theme="0" tint="-0.14993743705557422"/>
      </top>
      <bottom style="thin">
        <color theme="0" tint="-0.14996795556505021"/>
      </bottom>
      <diagonal/>
    </border>
    <border>
      <left/>
      <right/>
      <top style="thin">
        <color theme="0" tint="-0.14993743705557422"/>
      </top>
      <bottom/>
      <diagonal/>
    </border>
    <border>
      <left style="thin">
        <color theme="0" tint="-0.14993743705557422"/>
      </left>
      <right/>
      <top style="thin">
        <color theme="0" tint="-0.14993743705557422"/>
      </top>
      <bottom/>
      <diagonal/>
    </border>
    <border>
      <left/>
      <right style="thin">
        <color theme="0" tint="-0.14993743705557422"/>
      </right>
      <top style="thin">
        <color theme="0" tint="-0.14993743705557422"/>
      </top>
      <bottom/>
      <diagonal/>
    </border>
    <border>
      <left style="thin">
        <color theme="0" tint="-0.14993743705557422"/>
      </left>
      <right/>
      <top/>
      <bottom/>
      <diagonal/>
    </border>
    <border>
      <left/>
      <right style="thin">
        <color theme="0" tint="-0.14993743705557422"/>
      </right>
      <top/>
      <bottom/>
      <diagonal/>
    </border>
    <border>
      <left style="thin">
        <color theme="0" tint="-0.14993743705557422"/>
      </left>
      <right/>
      <top/>
      <bottom style="thin">
        <color theme="0" tint="-0.14993743705557422"/>
      </bottom>
      <diagonal/>
    </border>
    <border>
      <left/>
      <right style="thin">
        <color theme="0" tint="-0.14993743705557422"/>
      </right>
      <top/>
      <bottom style="thin">
        <color theme="0" tint="-0.14993743705557422"/>
      </bottom>
      <diagonal/>
    </border>
  </borders>
  <cellStyleXfs count="4">
    <xf numFmtId="0" fontId="0" fillId="0" borderId="0">
      <alignment vertical="center"/>
    </xf>
    <xf numFmtId="41" fontId="1" fillId="0" borderId="0" applyFont="0" applyFill="0" applyBorder="0" applyAlignment="0" applyProtection="0">
      <alignment vertical="center"/>
    </xf>
    <xf numFmtId="0" fontId="5" fillId="0" borderId="0"/>
    <xf numFmtId="42" fontId="5" fillId="0" borderId="0" applyFont="0" applyFill="0" applyBorder="0" applyAlignment="0" applyProtection="0">
      <alignment vertical="center"/>
    </xf>
  </cellStyleXfs>
  <cellXfs count="87">
    <xf numFmtId="0" fontId="0" fillId="0" borderId="0" xfId="0">
      <alignment vertical="center"/>
    </xf>
    <xf numFmtId="0" fontId="0" fillId="0" borderId="0" xfId="0" applyAlignment="1">
      <alignment horizontal="center" vertical="center"/>
    </xf>
    <xf numFmtId="0" fontId="0" fillId="2" borderId="0" xfId="0" applyFill="1" applyAlignment="1">
      <alignment horizontal="center" vertical="center"/>
    </xf>
    <xf numFmtId="176" fontId="0" fillId="2" borderId="1" xfId="1" applyNumberFormat="1" applyFont="1" applyFill="1" applyBorder="1" applyAlignment="1">
      <alignment horizontal="center" vertical="center"/>
    </xf>
    <xf numFmtId="176" fontId="0" fillId="2" borderId="2" xfId="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0" fontId="3" fillId="0" borderId="0" xfId="0" applyFont="1">
      <alignment vertical="center"/>
    </xf>
    <xf numFmtId="0" fontId="3" fillId="2" borderId="0" xfId="0" applyFont="1" applyFill="1" applyAlignment="1">
      <alignment horizontal="center" vertical="center"/>
    </xf>
    <xf numFmtId="0" fontId="3" fillId="0" borderId="4" xfId="1" applyNumberFormat="1" applyFont="1" applyBorder="1" applyAlignment="1">
      <alignment horizontal="center" vertical="center"/>
    </xf>
    <xf numFmtId="0" fontId="3" fillId="0" borderId="0" xfId="1" applyNumberFormat="1" applyFont="1" applyAlignment="1">
      <alignment horizontal="center" vertical="center"/>
    </xf>
    <xf numFmtId="0" fontId="0" fillId="0" borderId="0" xfId="1" applyNumberFormat="1" applyFont="1" applyBorder="1" applyAlignment="1">
      <alignment horizontal="center" vertical="center"/>
    </xf>
    <xf numFmtId="0" fontId="0" fillId="0" borderId="0" xfId="1" applyNumberFormat="1" applyFont="1" applyAlignment="1">
      <alignment horizontal="center" vertical="center"/>
    </xf>
    <xf numFmtId="0" fontId="4" fillId="0" borderId="0" xfId="0" applyFont="1">
      <alignment vertical="center"/>
    </xf>
    <xf numFmtId="0" fontId="4" fillId="2" borderId="0" xfId="0" applyFont="1" applyFill="1" applyAlignment="1">
      <alignment horizontal="center" vertical="center"/>
    </xf>
    <xf numFmtId="1" fontId="3"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176" fontId="0" fillId="2" borderId="0" xfId="1" applyNumberFormat="1" applyFont="1" applyFill="1" applyBorder="1" applyAlignment="1">
      <alignment horizontal="center" vertical="center"/>
    </xf>
    <xf numFmtId="0" fontId="6" fillId="0" borderId="0" xfId="0" applyFont="1" applyProtection="1">
      <alignment vertical="center"/>
      <protection locked="0"/>
    </xf>
    <xf numFmtId="0" fontId="7" fillId="0" borderId="0" xfId="0" applyFont="1" applyProtection="1">
      <alignment vertical="center"/>
      <protection locked="0"/>
    </xf>
    <xf numFmtId="0" fontId="8" fillId="0" borderId="0" xfId="0" applyFont="1" applyProtection="1">
      <alignment vertical="center"/>
      <protection locked="0"/>
    </xf>
    <xf numFmtId="0" fontId="9" fillId="0" borderId="0" xfId="0" applyFont="1" applyProtection="1">
      <alignment vertical="center"/>
      <protection locked="0"/>
    </xf>
    <xf numFmtId="20" fontId="0" fillId="0" borderId="0" xfId="0" applyNumberFormat="1">
      <alignment vertical="center"/>
    </xf>
    <xf numFmtId="0" fontId="12" fillId="0" borderId="0" xfId="0" applyFont="1" applyProtection="1">
      <alignment vertical="center"/>
      <protection locked="0"/>
    </xf>
    <xf numFmtId="0" fontId="13" fillId="4" borderId="5" xfId="0" applyFont="1" applyFill="1" applyBorder="1">
      <alignment vertical="center"/>
    </xf>
    <xf numFmtId="0" fontId="14" fillId="0" borderId="6" xfId="0" applyFont="1" applyBorder="1" applyAlignment="1" applyProtection="1">
      <alignment horizontal="center" vertical="center"/>
      <protection locked="0"/>
    </xf>
    <xf numFmtId="0" fontId="15" fillId="4" borderId="8" xfId="0" applyFont="1" applyFill="1" applyBorder="1">
      <alignment vertical="center"/>
    </xf>
    <xf numFmtId="0" fontId="12" fillId="0" borderId="0" xfId="0" applyFont="1" applyAlignment="1" applyProtection="1">
      <alignment vertical="center" shrinkToFit="1"/>
      <protection locked="0"/>
    </xf>
    <xf numFmtId="0" fontId="15" fillId="4" borderId="0" xfId="0" applyFont="1" applyFill="1">
      <alignment vertical="center"/>
    </xf>
    <xf numFmtId="0" fontId="15" fillId="4" borderId="8" xfId="0" applyFont="1" applyFill="1" applyBorder="1" applyAlignment="1">
      <alignment vertical="center" wrapText="1"/>
    </xf>
    <xf numFmtId="0" fontId="15" fillId="4" borderId="10" xfId="0" applyFont="1" applyFill="1" applyBorder="1">
      <alignment vertical="center"/>
    </xf>
    <xf numFmtId="0" fontId="12" fillId="0" borderId="11" xfId="0" applyFont="1" applyBorder="1" applyProtection="1">
      <alignment vertical="center"/>
      <protection locked="0"/>
    </xf>
    <xf numFmtId="0" fontId="15" fillId="4" borderId="11" xfId="0" applyFont="1" applyFill="1" applyBorder="1">
      <alignment vertical="center"/>
    </xf>
    <xf numFmtId="0" fontId="12" fillId="0" borderId="0" xfId="0" applyFont="1" applyAlignment="1" applyProtection="1">
      <alignment horizontal="center" vertical="center"/>
      <protection locked="0"/>
    </xf>
    <xf numFmtId="0" fontId="12" fillId="0" borderId="0" xfId="0" applyFont="1" applyAlignment="1" applyProtection="1">
      <alignment horizontal="left" vertical="center" wrapText="1"/>
      <protection locked="0"/>
    </xf>
    <xf numFmtId="0" fontId="12" fillId="3" borderId="13" xfId="0" applyFont="1" applyFill="1" applyBorder="1" applyAlignment="1" applyProtection="1">
      <alignment horizontal="center" vertical="center"/>
      <protection locked="0"/>
    </xf>
    <xf numFmtId="0" fontId="12" fillId="3" borderId="14" xfId="0" applyFont="1" applyFill="1" applyBorder="1" applyAlignment="1" applyProtection="1">
      <alignment horizontal="center" vertical="center"/>
      <protection locked="0"/>
    </xf>
    <xf numFmtId="0" fontId="12" fillId="0" borderId="6" xfId="0" applyFont="1" applyBorder="1" applyProtection="1">
      <alignment vertical="center"/>
      <protection locked="0"/>
    </xf>
    <xf numFmtId="0" fontId="12" fillId="0" borderId="7" xfId="0" applyFont="1" applyBorder="1" applyProtection="1">
      <alignment vertical="center"/>
      <protection locked="0"/>
    </xf>
    <xf numFmtId="0" fontId="12" fillId="3" borderId="8" xfId="0" applyFont="1" applyFill="1" applyBorder="1" applyAlignment="1" applyProtection="1">
      <alignment horizontal="center" vertical="center"/>
      <protection locked="0"/>
    </xf>
    <xf numFmtId="177" fontId="16" fillId="0" borderId="0" xfId="1" applyNumberFormat="1" applyFont="1" applyFill="1" applyBorder="1" applyProtection="1">
      <alignment vertical="center"/>
      <protection locked="0"/>
    </xf>
    <xf numFmtId="178" fontId="16" fillId="0" borderId="0" xfId="1" applyNumberFormat="1" applyFont="1" applyFill="1" applyBorder="1" applyProtection="1">
      <alignment vertical="center"/>
      <protection locked="0"/>
    </xf>
    <xf numFmtId="178" fontId="12" fillId="3" borderId="0" xfId="1" applyNumberFormat="1" applyFont="1" applyFill="1" applyBorder="1" applyProtection="1">
      <alignment vertical="center"/>
    </xf>
    <xf numFmtId="179" fontId="12" fillId="3" borderId="0" xfId="0" applyNumberFormat="1" applyFont="1" applyFill="1">
      <alignment vertical="center"/>
    </xf>
    <xf numFmtId="0" fontId="12" fillId="0" borderId="9" xfId="0" applyFont="1" applyBorder="1" applyProtection="1">
      <alignment vertical="center"/>
      <protection locked="0"/>
    </xf>
    <xf numFmtId="178" fontId="16" fillId="0" borderId="0" xfId="1" applyNumberFormat="1" applyFont="1" applyBorder="1" applyProtection="1">
      <alignment vertical="center"/>
      <protection locked="0"/>
    </xf>
    <xf numFmtId="0" fontId="12" fillId="0" borderId="8" xfId="0" applyFont="1" applyBorder="1" applyProtection="1">
      <alignment vertical="center"/>
      <protection locked="0"/>
    </xf>
    <xf numFmtId="179" fontId="12" fillId="0" borderId="0" xfId="0" applyNumberFormat="1" applyFont="1" applyProtection="1">
      <alignment vertical="center"/>
      <protection locked="0"/>
    </xf>
    <xf numFmtId="0" fontId="12" fillId="0" borderId="10" xfId="0" applyFont="1" applyBorder="1" applyProtection="1">
      <alignment vertical="center"/>
      <protection locked="0"/>
    </xf>
    <xf numFmtId="0" fontId="17" fillId="3" borderId="11" xfId="0" applyFont="1" applyFill="1" applyBorder="1">
      <alignment vertical="center"/>
    </xf>
    <xf numFmtId="179" fontId="17" fillId="3" borderId="11" xfId="0" applyNumberFormat="1" applyFont="1" applyFill="1" applyBorder="1">
      <alignment vertical="center"/>
    </xf>
    <xf numFmtId="0" fontId="12" fillId="0" borderId="12" xfId="0" applyFont="1" applyBorder="1" applyProtection="1">
      <alignment vertical="center"/>
      <protection locked="0"/>
    </xf>
    <xf numFmtId="0" fontId="12" fillId="0" borderId="15" xfId="0" applyFont="1" applyBorder="1" applyProtection="1">
      <alignment vertical="center"/>
      <protection locked="0"/>
    </xf>
    <xf numFmtId="0" fontId="12" fillId="0" borderId="16" xfId="0" applyFont="1" applyBorder="1" applyAlignment="1" applyProtection="1">
      <alignment vertical="center" shrinkToFit="1"/>
      <protection locked="0"/>
    </xf>
    <xf numFmtId="0" fontId="12" fillId="0" borderId="18" xfId="0" applyFont="1" applyBorder="1" applyProtection="1">
      <alignment vertical="center"/>
      <protection locked="0"/>
    </xf>
    <xf numFmtId="0" fontId="12" fillId="0" borderId="19" xfId="0" applyFont="1" applyBorder="1" applyAlignment="1" applyProtection="1">
      <alignment horizontal="left" vertical="center" wrapText="1"/>
      <protection locked="0"/>
    </xf>
    <xf numFmtId="0" fontId="12" fillId="0" borderId="19" xfId="0" applyFont="1" applyBorder="1" applyProtection="1">
      <alignment vertical="center"/>
      <protection locked="0"/>
    </xf>
    <xf numFmtId="0" fontId="12" fillId="0" borderId="21" xfId="0" applyFont="1" applyBorder="1" applyProtection="1">
      <alignment vertical="center"/>
      <protection locked="0"/>
    </xf>
    <xf numFmtId="0" fontId="12" fillId="0" borderId="22" xfId="0" applyFont="1" applyBorder="1" applyProtection="1">
      <alignment vertical="center"/>
      <protection locked="0"/>
    </xf>
    <xf numFmtId="0" fontId="17" fillId="0" borderId="21" xfId="0" applyFont="1" applyBorder="1" applyProtection="1">
      <alignment vertical="center"/>
      <protection locked="0"/>
    </xf>
    <xf numFmtId="0" fontId="17" fillId="0" borderId="22" xfId="0" applyFont="1" applyBorder="1" applyProtection="1">
      <alignment vertical="center"/>
      <protection locked="0"/>
    </xf>
    <xf numFmtId="0" fontId="13" fillId="4" borderId="24" xfId="0" applyFont="1" applyFill="1" applyBorder="1">
      <alignment vertical="center"/>
    </xf>
    <xf numFmtId="0" fontId="12" fillId="0" borderId="23" xfId="0" applyFont="1" applyBorder="1" applyAlignment="1" applyProtection="1">
      <alignment horizontal="center" vertical="center"/>
      <protection locked="0"/>
    </xf>
    <xf numFmtId="0" fontId="12" fillId="0" borderId="25" xfId="0" applyFont="1" applyBorder="1" applyAlignment="1" applyProtection="1">
      <alignment horizontal="center" vertical="center"/>
      <protection locked="0"/>
    </xf>
    <xf numFmtId="181" fontId="12" fillId="0" borderId="27" xfId="0" applyNumberFormat="1" applyFont="1" applyBorder="1" applyAlignment="1" applyProtection="1">
      <alignment horizontal="center" vertical="center"/>
      <protection locked="0"/>
    </xf>
    <xf numFmtId="41" fontId="12" fillId="0" borderId="19" xfId="1" applyFont="1" applyBorder="1" applyProtection="1">
      <alignment vertical="center"/>
    </xf>
    <xf numFmtId="41" fontId="12" fillId="0" borderId="22" xfId="1" applyFont="1" applyBorder="1" applyProtection="1">
      <alignment vertical="center"/>
    </xf>
    <xf numFmtId="41" fontId="17" fillId="0" borderId="22" xfId="1" applyFont="1" applyBorder="1" applyProtection="1">
      <alignment vertical="center"/>
    </xf>
    <xf numFmtId="0" fontId="15" fillId="4" borderId="26" xfId="0" applyFont="1" applyFill="1" applyBorder="1">
      <alignment vertical="center"/>
    </xf>
    <xf numFmtId="0" fontId="15" fillId="4" borderId="28" xfId="0" applyFont="1" applyFill="1" applyBorder="1">
      <alignment vertical="center"/>
    </xf>
    <xf numFmtId="0" fontId="12" fillId="0" borderId="19" xfId="0" applyFont="1" applyBorder="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13" fillId="4" borderId="0" xfId="0" applyFont="1" applyFill="1">
      <alignment vertical="center"/>
    </xf>
    <xf numFmtId="0" fontId="12" fillId="0" borderId="0" xfId="0" applyFont="1" applyAlignment="1" applyProtection="1">
      <alignment horizontal="center" vertical="center" shrinkToFit="1"/>
      <protection locked="0"/>
    </xf>
    <xf numFmtId="180" fontId="12" fillId="0" borderId="0" xfId="0" applyNumberFormat="1" applyFont="1" applyAlignment="1" applyProtection="1">
      <alignment horizontal="center" vertical="center"/>
      <protection locked="0"/>
    </xf>
    <xf numFmtId="180" fontId="12" fillId="0" borderId="9" xfId="0" applyNumberFormat="1" applyFont="1" applyBorder="1" applyAlignment="1" applyProtection="1">
      <alignment horizontal="center" vertical="center"/>
      <protection locked="0"/>
    </xf>
    <xf numFmtId="0" fontId="13" fillId="4" borderId="5" xfId="0" applyFont="1" applyFill="1" applyBorder="1">
      <alignment vertical="center"/>
    </xf>
    <xf numFmtId="0" fontId="13" fillId="4" borderId="6" xfId="0" applyFont="1" applyFill="1" applyBorder="1">
      <alignment vertical="center"/>
    </xf>
    <xf numFmtId="0" fontId="13" fillId="4" borderId="7" xfId="0" applyFont="1" applyFill="1" applyBorder="1">
      <alignment vertical="center"/>
    </xf>
    <xf numFmtId="0" fontId="12" fillId="0" borderId="16" xfId="0" applyFont="1" applyBorder="1" applyAlignment="1" applyProtection="1">
      <alignment horizontal="center" vertical="center" shrinkToFit="1"/>
      <protection locked="0"/>
    </xf>
    <xf numFmtId="0" fontId="12" fillId="0" borderId="29" xfId="0" applyFont="1" applyBorder="1" applyAlignment="1" applyProtection="1">
      <alignment horizontal="center" vertical="center" shrinkToFit="1"/>
      <protection locked="0"/>
    </xf>
    <xf numFmtId="0" fontId="12" fillId="0" borderId="17" xfId="0" applyFont="1" applyBorder="1" applyAlignment="1" applyProtection="1">
      <alignment horizontal="center" vertical="center" shrinkToFit="1"/>
      <protection locked="0"/>
    </xf>
    <xf numFmtId="0" fontId="12" fillId="0" borderId="0" xfId="0" applyFont="1" applyAlignment="1" applyProtection="1">
      <alignment vertical="center" shrinkToFit="1"/>
      <protection locked="0"/>
    </xf>
    <xf numFmtId="0" fontId="12" fillId="0" borderId="11" xfId="0" applyFont="1" applyBorder="1" applyAlignment="1" applyProtection="1">
      <alignment vertical="center" shrinkToFit="1"/>
      <protection locked="0"/>
    </xf>
    <xf numFmtId="0" fontId="14" fillId="4" borderId="6" xfId="0" applyFont="1" applyFill="1" applyBorder="1" applyAlignment="1">
      <alignment horizontal="center" vertical="center"/>
    </xf>
    <xf numFmtId="179" fontId="7" fillId="0" borderId="0" xfId="0" applyNumberFormat="1" applyFont="1" applyProtection="1">
      <alignment vertical="center"/>
      <protection locked="0"/>
    </xf>
    <xf numFmtId="0" fontId="19" fillId="2" borderId="0" xfId="0" applyFont="1" applyFill="1" applyAlignment="1">
      <alignment horizontal="center" vertical="center"/>
    </xf>
    <xf numFmtId="0" fontId="20" fillId="2" borderId="0" xfId="0" applyFont="1" applyFill="1" applyAlignment="1">
      <alignment horizontal="center" vertical="center"/>
    </xf>
  </cellXfs>
  <cellStyles count="4">
    <cellStyle name="쉼표 [0]" xfId="1" builtinId="6"/>
    <cellStyle name="통화 [0] 2" xfId="3" xr:uid="{6F404A4D-1769-4659-AF4C-367EDA57A21D}"/>
    <cellStyle name="표준" xfId="0" builtinId="0"/>
    <cellStyle name="표준 2" xfId="2" xr:uid="{F392E78B-F3DE-4220-9E57-093C0482B221}"/>
  </cellStyles>
  <dxfs count="1">
    <dxf>
      <fill>
        <patternFill patternType="solid">
          <fgColor rgb="FF4EA72E"/>
          <bgColor rgb="FFFFFFFF"/>
        </patternFill>
      </fill>
    </dxf>
  </dxfs>
  <tableStyles count="0" defaultTableStyle="TableStyleMedium2" defaultPivotStyle="PivotStyleLight16"/>
  <colors>
    <mruColors>
      <color rgb="FF4B86B4"/>
      <color rgb="FFADCBE3"/>
      <color rgb="FF63ACE5"/>
      <color rgb="FFE7EFF6"/>
      <color rgb="FFE2E2E2"/>
      <color rgb="FFEAEAEA"/>
      <color rgb="FFDDDDDD"/>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935693</xdr:colOff>
      <xdr:row>5</xdr:row>
      <xdr:rowOff>56892</xdr:rowOff>
    </xdr:to>
    <xdr:pic>
      <xdr:nvPicPr>
        <xdr:cNvPr id="2" name="그림 1" descr="폰트, 그래픽, 로고, 상징이(가) 표시된 사진&#10;&#10;AI 생성 콘텐츠는 정확하지 않을 수 있습니다.">
          <a:extLst>
            <a:ext uri="{FF2B5EF4-FFF2-40B4-BE49-F238E27FC236}">
              <a16:creationId xmlns:a16="http://schemas.microsoft.com/office/drawing/2014/main" id="{BDC7CF3E-A284-281B-5A9D-C28A315B24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81368" cy="869319"/>
        </a:xfrm>
        <a:prstGeom prst="rect">
          <a:avLst/>
        </a:prstGeom>
      </xdr:spPr>
    </xdr:pic>
    <xdr:clientData/>
  </xdr:twoCellAnchor>
  <xdr:oneCellAnchor>
    <xdr:from>
      <xdr:col>3</xdr:col>
      <xdr:colOff>432268</xdr:colOff>
      <xdr:row>2</xdr:row>
      <xdr:rowOff>9806</xdr:rowOff>
    </xdr:from>
    <xdr:ext cx="4714624" cy="468013"/>
    <xdr:sp macro="" textlink="">
      <xdr:nvSpPr>
        <xdr:cNvPr id="3" name="TextBox 2">
          <a:extLst>
            <a:ext uri="{FF2B5EF4-FFF2-40B4-BE49-F238E27FC236}">
              <a16:creationId xmlns:a16="http://schemas.microsoft.com/office/drawing/2014/main" id="{B3F71B2B-D56D-416B-1FEF-63DDCC776387}"/>
            </a:ext>
          </a:extLst>
        </xdr:cNvPr>
        <xdr:cNvSpPr txBox="1"/>
      </xdr:nvSpPr>
      <xdr:spPr>
        <a:xfrm>
          <a:off x="2418231" y="333656"/>
          <a:ext cx="4714624" cy="468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de-DE" altLang="ko-KR" sz="2400" b="1">
              <a:solidFill>
                <a:schemeClr val="tx1"/>
              </a:solidFill>
              <a:effectLst/>
              <a:latin typeface="+mn-lt"/>
              <a:ea typeface="+mn-ea"/>
              <a:cs typeface="+mn-cs"/>
            </a:rPr>
            <a:t>Send Smart, Save More, Worldwide!</a:t>
          </a:r>
          <a:endParaRPr lang="ko-KR" altLang="en-US" sz="2400" b="1"/>
        </a:p>
      </xdr:txBody>
    </xdr:sp>
    <xdr:clientData/>
  </xdr:oneCellAnchor>
  <xdr:oneCellAnchor>
    <xdr:from>
      <xdr:col>1</xdr:col>
      <xdr:colOff>33056</xdr:colOff>
      <xdr:row>6</xdr:row>
      <xdr:rowOff>33900</xdr:rowOff>
    </xdr:from>
    <xdr:ext cx="3948393" cy="1361206"/>
    <xdr:sp macro="" textlink="">
      <xdr:nvSpPr>
        <xdr:cNvPr id="5" name="TextBox 4">
          <a:extLst>
            <a:ext uri="{FF2B5EF4-FFF2-40B4-BE49-F238E27FC236}">
              <a16:creationId xmlns:a16="http://schemas.microsoft.com/office/drawing/2014/main" id="{A0224AC6-FAC3-4771-B05C-93287F6D8364}"/>
            </a:ext>
          </a:extLst>
        </xdr:cNvPr>
        <xdr:cNvSpPr txBox="1"/>
      </xdr:nvSpPr>
      <xdr:spPr>
        <a:xfrm>
          <a:off x="180694" y="1005450"/>
          <a:ext cx="3948393" cy="1361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a:solidFill>
                <a:srgbClr val="4B86B4"/>
              </a:solidFill>
              <a:effectLst/>
            </a:rPr>
            <a:t>Ship Your Parcels Worldwide at Unbeatable Prices!</a:t>
          </a:r>
        </a:p>
        <a:p>
          <a:pPr>
            <a:lnSpc>
              <a:spcPts val="2000"/>
            </a:lnSpc>
          </a:pPr>
          <a:r>
            <a:rPr lang="de-DE" altLang="ko-KR" sz="1400">
              <a:effectLst/>
            </a:rPr>
            <a:t>SendMyBox.nl is the Netherlands' trusted and affordable international parcel delivery service, specially designed for international students and businesses. </a:t>
          </a:r>
        </a:p>
      </xdr:txBody>
    </xdr:sp>
    <xdr:clientData/>
  </xdr:oneCellAnchor>
  <xdr:oneCellAnchor>
    <xdr:from>
      <xdr:col>7</xdr:col>
      <xdr:colOff>233079</xdr:colOff>
      <xdr:row>6</xdr:row>
      <xdr:rowOff>29137</xdr:rowOff>
    </xdr:from>
    <xdr:ext cx="4824695" cy="1265026"/>
    <xdr:sp macro="" textlink="">
      <xdr:nvSpPr>
        <xdr:cNvPr id="7" name="TextBox 6">
          <a:extLst>
            <a:ext uri="{FF2B5EF4-FFF2-40B4-BE49-F238E27FC236}">
              <a16:creationId xmlns:a16="http://schemas.microsoft.com/office/drawing/2014/main" id="{1CFE0E0F-B943-4133-A1B4-459649DBEC13}"/>
            </a:ext>
          </a:extLst>
        </xdr:cNvPr>
        <xdr:cNvSpPr txBox="1"/>
      </xdr:nvSpPr>
      <xdr:spPr>
        <a:xfrm>
          <a:off x="4433604" y="1000687"/>
          <a:ext cx="4824695" cy="12650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a:solidFill>
                <a:srgbClr val="4B86B4"/>
              </a:solidFill>
              <a:effectLst/>
            </a:rPr>
            <a:t>Why</a:t>
          </a:r>
          <a:r>
            <a:rPr lang="de-DE" altLang="ko-KR" sz="1400" b="1" baseline="0">
              <a:solidFill>
                <a:srgbClr val="4B86B4"/>
              </a:solidFill>
              <a:effectLst/>
            </a:rPr>
            <a:t> </a:t>
          </a:r>
          <a:r>
            <a:rPr lang="de-DE" altLang="ko-KR" sz="1400" b="1">
              <a:solidFill>
                <a:srgbClr val="4B86B4"/>
              </a:solidFill>
              <a:effectLst/>
            </a:rPr>
            <a:t>Choose SendMyBox.nl?</a:t>
          </a:r>
        </a:p>
        <a:p>
          <a:pPr marL="171450" indent="-171450">
            <a:lnSpc>
              <a:spcPts val="1800"/>
            </a:lnSpc>
            <a:buFont typeface="Arial" panose="020B0604020202020204" pitchFamily="34" charset="0"/>
            <a:buChar char="•"/>
          </a:pPr>
          <a:r>
            <a:rPr lang="de-DE" altLang="ko-KR" sz="1400">
              <a:solidFill>
                <a:schemeClr val="tx1"/>
              </a:solidFill>
              <a:effectLst/>
              <a:latin typeface="+mn-lt"/>
              <a:ea typeface="+mn-ea"/>
              <a:cs typeface="+mn-cs"/>
            </a:rPr>
            <a:t>Unbeatable Prices: Up to 25-75% cheaper than</a:t>
          </a:r>
          <a:r>
            <a:rPr lang="de-DE" altLang="ko-KR" sz="1400" baseline="0">
              <a:solidFill>
                <a:schemeClr val="tx1"/>
              </a:solidFill>
              <a:effectLst/>
              <a:latin typeface="+mn-lt"/>
              <a:ea typeface="+mn-ea"/>
              <a:cs typeface="+mn-cs"/>
            </a:rPr>
            <a:t> other</a:t>
          </a:r>
          <a:r>
            <a:rPr lang="de-DE" altLang="ko-KR" sz="1400">
              <a:solidFill>
                <a:schemeClr val="tx1"/>
              </a:solidFill>
              <a:effectLst/>
              <a:latin typeface="+mn-lt"/>
              <a:ea typeface="+mn-ea"/>
              <a:cs typeface="+mn-cs"/>
            </a:rPr>
            <a:t> services</a:t>
          </a:r>
          <a:endParaRPr lang="ko-KR" altLang="ko-KR" sz="1400">
            <a:effectLst/>
          </a:endParaRPr>
        </a:p>
        <a:p>
          <a:pPr marL="171450" indent="-171450">
            <a:lnSpc>
              <a:spcPts val="1800"/>
            </a:lnSpc>
            <a:buFont typeface="Arial" panose="020B0604020202020204" pitchFamily="34" charset="0"/>
            <a:buChar char="•"/>
          </a:pPr>
          <a:r>
            <a:rPr lang="de-DE" altLang="ko-KR" sz="1400">
              <a:solidFill>
                <a:schemeClr val="tx1"/>
              </a:solidFill>
              <a:effectLst/>
              <a:latin typeface="+mn-lt"/>
              <a:ea typeface="+mn-ea"/>
              <a:cs typeface="+mn-cs"/>
            </a:rPr>
            <a:t>Maximum Security: Full tracking for every shipment</a:t>
          </a:r>
          <a:endParaRPr lang="ko-KR" altLang="ko-KR" sz="1400">
            <a:effectLst/>
          </a:endParaRPr>
        </a:p>
        <a:p>
          <a:pPr marL="171450" indent="-171450">
            <a:lnSpc>
              <a:spcPts val="1800"/>
            </a:lnSpc>
            <a:buFont typeface="Arial" panose="020B0604020202020204" pitchFamily="34" charset="0"/>
            <a:buChar char="•"/>
          </a:pPr>
          <a:r>
            <a:rPr lang="de-DE" altLang="ko-KR" sz="1400">
              <a:solidFill>
                <a:schemeClr val="tx1"/>
              </a:solidFill>
              <a:effectLst/>
              <a:latin typeface="+mn-lt"/>
              <a:ea typeface="+mn-ea"/>
              <a:cs typeface="+mn-cs"/>
            </a:rPr>
            <a:t>Worldwide Coverage: We deliver to over 200 countries</a:t>
          </a:r>
          <a:endParaRPr lang="ko-KR" altLang="ko-KR" sz="1400">
            <a:effectLst/>
          </a:endParaRPr>
        </a:p>
        <a:p>
          <a:pPr marL="171450" indent="-171450">
            <a:lnSpc>
              <a:spcPts val="1800"/>
            </a:lnSpc>
            <a:buFont typeface="Arial" panose="020B0604020202020204" pitchFamily="34" charset="0"/>
            <a:buChar char="•"/>
          </a:pPr>
          <a:r>
            <a:rPr lang="de-DE" altLang="ko-KR" sz="1400">
              <a:solidFill>
                <a:schemeClr val="tx1"/>
              </a:solidFill>
              <a:effectLst/>
              <a:latin typeface="+mn-lt"/>
              <a:ea typeface="+mn-ea"/>
              <a:cs typeface="+mn-cs"/>
            </a:rPr>
            <a:t>Instant Self-Quotation for total shipping cost</a:t>
          </a:r>
          <a:endParaRPr lang="ko-KR" altLang="ko-KR" sz="1400">
            <a:effectLst/>
          </a:endParaRPr>
        </a:p>
      </xdr:txBody>
    </xdr:sp>
    <xdr:clientData/>
  </xdr:oneCellAnchor>
  <xdr:oneCellAnchor>
    <xdr:from>
      <xdr:col>1</xdr:col>
      <xdr:colOff>61631</xdr:colOff>
      <xdr:row>15</xdr:row>
      <xdr:rowOff>5325</xdr:rowOff>
    </xdr:from>
    <xdr:ext cx="5296181" cy="335285"/>
    <xdr:sp macro="" textlink="">
      <xdr:nvSpPr>
        <xdr:cNvPr id="8" name="TextBox 7">
          <a:extLst>
            <a:ext uri="{FF2B5EF4-FFF2-40B4-BE49-F238E27FC236}">
              <a16:creationId xmlns:a16="http://schemas.microsoft.com/office/drawing/2014/main" id="{704EABC5-0160-4A12-B3F5-E16B365BD181}"/>
            </a:ext>
          </a:extLst>
        </xdr:cNvPr>
        <xdr:cNvSpPr txBox="1"/>
      </xdr:nvSpPr>
      <xdr:spPr>
        <a:xfrm>
          <a:off x="209269" y="2434200"/>
          <a:ext cx="5296181" cy="3352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a:solidFill>
                <a:srgbClr val="4B86B4"/>
              </a:solidFill>
              <a:effectLst/>
            </a:rPr>
            <a:t>Shipping by Global</a:t>
          </a:r>
          <a:r>
            <a:rPr lang="de-DE" altLang="ko-KR" sz="1400" b="1" baseline="0">
              <a:solidFill>
                <a:srgbClr val="4B86B4"/>
              </a:solidFill>
              <a:effectLst/>
            </a:rPr>
            <a:t> Service Partners : FEDEX, UPS, DHL</a:t>
          </a:r>
          <a:endParaRPr lang="de-DE" altLang="ko-KR" sz="1400" b="1">
            <a:solidFill>
              <a:srgbClr val="4B86B4"/>
            </a:solidFill>
            <a:effectLst/>
          </a:endParaRPr>
        </a:p>
      </xdr:txBody>
    </xdr:sp>
    <xdr:clientData/>
  </xdr:oneCellAnchor>
  <xdr:oneCellAnchor>
    <xdr:from>
      <xdr:col>1</xdr:col>
      <xdr:colOff>56868</xdr:colOff>
      <xdr:row>17</xdr:row>
      <xdr:rowOff>57712</xdr:rowOff>
    </xdr:from>
    <xdr:ext cx="6867807" cy="1617687"/>
    <xdr:sp macro="" textlink="">
      <xdr:nvSpPr>
        <xdr:cNvPr id="9" name="TextBox 8">
          <a:extLst>
            <a:ext uri="{FF2B5EF4-FFF2-40B4-BE49-F238E27FC236}">
              <a16:creationId xmlns:a16="http://schemas.microsoft.com/office/drawing/2014/main" id="{E1F77C55-3700-4E42-B038-848B76D6AB13}"/>
            </a:ext>
          </a:extLst>
        </xdr:cNvPr>
        <xdr:cNvSpPr txBox="1"/>
      </xdr:nvSpPr>
      <xdr:spPr>
        <a:xfrm>
          <a:off x="209268" y="2810437"/>
          <a:ext cx="6867807" cy="16176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a:solidFill>
                <a:srgbClr val="4B86B4"/>
              </a:solidFill>
              <a:effectLst/>
            </a:rPr>
            <a:t>How</a:t>
          </a:r>
          <a:r>
            <a:rPr lang="de-DE" altLang="ko-KR" sz="1400" b="1" baseline="0">
              <a:solidFill>
                <a:srgbClr val="4B86B4"/>
              </a:solidFill>
              <a:effectLst/>
            </a:rPr>
            <a:t> it Works</a:t>
          </a: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a:solidFill>
                <a:schemeClr val="tx1"/>
              </a:solidFill>
              <a:effectLst/>
              <a:latin typeface="+mn-lt"/>
              <a:ea typeface="+mn-ea"/>
              <a:cs typeface="+mn-cs"/>
            </a:rPr>
            <a:t>Step 1</a:t>
          </a:r>
          <a:r>
            <a:rPr lang="en-US" altLang="ko-KR" sz="1400" baseline="0">
              <a:solidFill>
                <a:schemeClr val="tx1"/>
              </a:solidFill>
              <a:effectLst/>
              <a:latin typeface="+mn-lt"/>
              <a:ea typeface="+mn-ea"/>
              <a:cs typeface="+mn-cs"/>
            </a:rPr>
            <a:t> :  Self-Quotation &amp; Pick-Up Request (mail to : sendbox.nl@gmail.com)</a:t>
          </a: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baseline="0">
              <a:solidFill>
                <a:schemeClr val="tx1"/>
              </a:solidFill>
              <a:effectLst/>
              <a:latin typeface="+mn-lt"/>
              <a:ea typeface="+mn-ea"/>
              <a:cs typeface="+mn-cs"/>
            </a:rPr>
            <a:t>Step 2 : Bank Payment</a:t>
          </a: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baseline="0">
              <a:solidFill>
                <a:schemeClr val="tx1"/>
              </a:solidFill>
              <a:effectLst/>
              <a:latin typeface="+mn-lt"/>
              <a:ea typeface="+mn-ea"/>
              <a:cs typeface="+mn-cs"/>
            </a:rPr>
            <a:t>Step 3 : You will receive Packing Labels and Invoice to print</a:t>
          </a:r>
          <a:br>
            <a:rPr lang="en-US" altLang="ko-KR" sz="1400" baseline="0">
              <a:solidFill>
                <a:schemeClr val="tx1"/>
              </a:solidFill>
              <a:effectLst/>
              <a:latin typeface="+mn-lt"/>
              <a:ea typeface="+mn-ea"/>
              <a:cs typeface="+mn-cs"/>
            </a:rPr>
          </a:br>
          <a:r>
            <a:rPr lang="en-US" altLang="ko-KR" sz="1400" baseline="0">
              <a:solidFill>
                <a:schemeClr val="tx1"/>
              </a:solidFill>
              <a:effectLst/>
              <a:latin typeface="+mn-lt"/>
              <a:ea typeface="+mn-ea"/>
              <a:cs typeface="+mn-cs"/>
            </a:rPr>
            <a:t>                 Print 5 copies of Invoice and 1 copy of label for each box</a:t>
          </a: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baseline="0">
              <a:solidFill>
                <a:schemeClr val="tx1"/>
              </a:solidFill>
              <a:effectLst/>
              <a:latin typeface="+mn-lt"/>
              <a:ea typeface="+mn-ea"/>
              <a:cs typeface="+mn-cs"/>
            </a:rPr>
            <a:t>Step 4 : Pick-Up at your place &amp; Track &amp; Trace</a:t>
          </a:r>
          <a:endParaRPr lang="de-DE" altLang="ko-KR" sz="1400" b="1">
            <a:solidFill>
              <a:srgbClr val="4B86B4"/>
            </a:solidFill>
            <a:effectLst/>
          </a:endParaRPr>
        </a:p>
      </xdr:txBody>
    </xdr:sp>
    <xdr:clientData/>
  </xdr:oneCellAnchor>
  <xdr:oneCellAnchor>
    <xdr:from>
      <xdr:col>3</xdr:col>
      <xdr:colOff>576262</xdr:colOff>
      <xdr:row>45</xdr:row>
      <xdr:rowOff>47625</xdr:rowOff>
    </xdr:from>
    <xdr:ext cx="4376070" cy="468013"/>
    <xdr:sp macro="" textlink="">
      <xdr:nvSpPr>
        <xdr:cNvPr id="10" name="TextBox 9">
          <a:extLst>
            <a:ext uri="{FF2B5EF4-FFF2-40B4-BE49-F238E27FC236}">
              <a16:creationId xmlns:a16="http://schemas.microsoft.com/office/drawing/2014/main" id="{EE895A91-EC90-4067-9E0D-1E5563A81E59}"/>
            </a:ext>
          </a:extLst>
        </xdr:cNvPr>
        <xdr:cNvSpPr txBox="1"/>
      </xdr:nvSpPr>
      <xdr:spPr>
        <a:xfrm>
          <a:off x="2562225" y="6848475"/>
          <a:ext cx="4376070" cy="468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de-DE" altLang="ko-KR" sz="2400" b="1">
              <a:solidFill>
                <a:schemeClr val="tx1"/>
              </a:solidFill>
              <a:effectLst/>
              <a:latin typeface="+mn-lt"/>
              <a:ea typeface="+mn-ea"/>
              <a:cs typeface="+mn-cs"/>
            </a:rPr>
            <a:t>Self-Quotation &amp; Pick-Up</a:t>
          </a:r>
          <a:r>
            <a:rPr lang="de-DE" altLang="ko-KR" sz="2400" b="1" baseline="0">
              <a:solidFill>
                <a:schemeClr val="tx1"/>
              </a:solidFill>
              <a:effectLst/>
              <a:latin typeface="+mn-lt"/>
              <a:ea typeface="+mn-ea"/>
              <a:cs typeface="+mn-cs"/>
            </a:rPr>
            <a:t> request</a:t>
          </a:r>
          <a:endParaRPr lang="ko-KR" altLang="en-US" sz="2400" b="1"/>
        </a:p>
      </xdr:txBody>
    </xdr:sp>
    <xdr:clientData/>
  </xdr:oneCellAnchor>
  <xdr:oneCellAnchor>
    <xdr:from>
      <xdr:col>1</xdr:col>
      <xdr:colOff>47343</xdr:colOff>
      <xdr:row>40</xdr:row>
      <xdr:rowOff>67238</xdr:rowOff>
    </xdr:from>
    <xdr:ext cx="5296181" cy="591765"/>
    <xdr:sp macro="" textlink="">
      <xdr:nvSpPr>
        <xdr:cNvPr id="4" name="TextBox 3">
          <a:extLst>
            <a:ext uri="{FF2B5EF4-FFF2-40B4-BE49-F238E27FC236}">
              <a16:creationId xmlns:a16="http://schemas.microsoft.com/office/drawing/2014/main" id="{B637D242-45EB-47B5-8C53-82315DE2D040}"/>
            </a:ext>
          </a:extLst>
        </xdr:cNvPr>
        <xdr:cNvSpPr txBox="1"/>
      </xdr:nvSpPr>
      <xdr:spPr>
        <a:xfrm>
          <a:off x="194981" y="4277288"/>
          <a:ext cx="5296181" cy="59176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baseline="0">
              <a:solidFill>
                <a:srgbClr val="4B86B4"/>
              </a:solidFill>
              <a:effectLst/>
            </a:rPr>
            <a:t>Bank Account</a:t>
          </a: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a:solidFill>
                <a:schemeClr val="tx1"/>
              </a:solidFill>
              <a:effectLst/>
              <a:latin typeface="+mn-lt"/>
              <a:ea typeface="+mn-ea"/>
              <a:cs typeface="+mn-cs"/>
            </a:rPr>
            <a:t>BOKO INTERNATIONAL / NL15ABNA0518781704</a:t>
          </a:r>
          <a:endParaRPr lang="de-DE" altLang="ko-KR" sz="1400" b="1">
            <a:solidFill>
              <a:srgbClr val="4B86B4"/>
            </a:solidFill>
            <a:effectLst/>
            <a:latin typeface="+mn-lt"/>
          </a:endParaRPr>
        </a:p>
      </xdr:txBody>
    </xdr:sp>
    <xdr:clientData/>
  </xdr:oneCellAnchor>
  <xdr:oneCellAnchor>
    <xdr:from>
      <xdr:col>7</xdr:col>
      <xdr:colOff>275943</xdr:colOff>
      <xdr:row>40</xdr:row>
      <xdr:rowOff>48188</xdr:rowOff>
    </xdr:from>
    <xdr:ext cx="5296181" cy="591765"/>
    <xdr:sp macro="" textlink="">
      <xdr:nvSpPr>
        <xdr:cNvPr id="6" name="TextBox 5">
          <a:extLst>
            <a:ext uri="{FF2B5EF4-FFF2-40B4-BE49-F238E27FC236}">
              <a16:creationId xmlns:a16="http://schemas.microsoft.com/office/drawing/2014/main" id="{E7D1AAE9-1C6B-4AEA-8C6D-9836DAD4564F}"/>
            </a:ext>
          </a:extLst>
        </xdr:cNvPr>
        <xdr:cNvSpPr txBox="1"/>
      </xdr:nvSpPr>
      <xdr:spPr>
        <a:xfrm>
          <a:off x="4576481" y="4258238"/>
          <a:ext cx="5296181" cy="59176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baseline="0">
              <a:solidFill>
                <a:srgbClr val="4B86B4"/>
              </a:solidFill>
              <a:effectLst/>
            </a:rPr>
            <a:t>Contact</a:t>
          </a: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b="0">
              <a:solidFill>
                <a:schemeClr val="tx1"/>
              </a:solidFill>
              <a:effectLst/>
              <a:latin typeface="+mn-lt"/>
              <a:ea typeface="+mn-ea"/>
              <a:cs typeface="+mn-cs"/>
            </a:rPr>
            <a:t>sendmybox.nl@gmail.com</a:t>
          </a:r>
          <a:r>
            <a:rPr lang="en-US" altLang="ko-KR" sz="1400" b="0" baseline="0">
              <a:solidFill>
                <a:schemeClr val="tx1"/>
              </a:solidFill>
              <a:effectLst/>
              <a:latin typeface="+mn-lt"/>
              <a:ea typeface="+mn-ea"/>
              <a:cs typeface="+mn-cs"/>
            </a:rPr>
            <a:t>   |  06 4693 1100</a:t>
          </a:r>
          <a:endParaRPr lang="de-DE" altLang="ko-KR" sz="1400" b="1">
            <a:solidFill>
              <a:srgbClr val="4B86B4"/>
            </a:solidFill>
            <a:effectLst/>
          </a:endParaRPr>
        </a:p>
      </xdr:txBody>
    </xdr:sp>
    <xdr:clientData/>
  </xdr:oneCellAnchor>
  <xdr:oneCellAnchor>
    <xdr:from>
      <xdr:col>7</xdr:col>
      <xdr:colOff>533118</xdr:colOff>
      <xdr:row>26</xdr:row>
      <xdr:rowOff>124387</xdr:rowOff>
    </xdr:from>
    <xdr:ext cx="4391307" cy="848246"/>
    <xdr:sp macro="" textlink="">
      <xdr:nvSpPr>
        <xdr:cNvPr id="12" name="TextBox 11">
          <a:extLst>
            <a:ext uri="{FF2B5EF4-FFF2-40B4-BE49-F238E27FC236}">
              <a16:creationId xmlns:a16="http://schemas.microsoft.com/office/drawing/2014/main" id="{A41E17E4-15F2-4BD3-AD53-4CCC53DD2692}"/>
            </a:ext>
          </a:extLst>
        </xdr:cNvPr>
        <xdr:cNvSpPr txBox="1"/>
      </xdr:nvSpPr>
      <xdr:spPr>
        <a:xfrm>
          <a:off x="4857468" y="4334437"/>
          <a:ext cx="4391307" cy="8482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a:solidFill>
                <a:srgbClr val="4B86B4"/>
              </a:solidFill>
              <a:effectLst/>
            </a:rPr>
            <a:t>ATTENTION!!!</a:t>
          </a:r>
          <a:endParaRPr lang="de-DE" altLang="ko-KR" sz="1400" b="1" baseline="0">
            <a:solidFill>
              <a:srgbClr val="4B86B4"/>
            </a:solidFill>
            <a:effectLst/>
          </a:endParaRPr>
        </a:p>
        <a:p>
          <a:pPr marL="0" marR="0" lvl="0" indent="0" defTabSz="914400" eaLnBrk="1" fontAlgn="auto" latinLnBrk="0" hangingPunct="1">
            <a:lnSpc>
              <a:spcPts val="2000"/>
            </a:lnSpc>
            <a:spcBef>
              <a:spcPts val="0"/>
            </a:spcBef>
            <a:spcAft>
              <a:spcPts val="0"/>
            </a:spcAft>
            <a:buClrTx/>
            <a:buSzTx/>
            <a:buFontTx/>
            <a:buNone/>
            <a:tabLst/>
            <a:defRPr/>
          </a:pPr>
          <a:r>
            <a:rPr lang="en-US" altLang="ko-KR" sz="1400" b="0">
              <a:solidFill>
                <a:schemeClr val="tx1"/>
              </a:solidFill>
              <a:effectLst/>
              <a:latin typeface="+mn-lt"/>
              <a:ea typeface="+mn-ea"/>
              <a:cs typeface="+mn-cs"/>
            </a:rPr>
            <a:t>Please</a:t>
          </a:r>
          <a:r>
            <a:rPr lang="en-US" altLang="ko-KR" sz="1400" b="0" baseline="0">
              <a:solidFill>
                <a:schemeClr val="tx1"/>
              </a:solidFill>
              <a:effectLst/>
              <a:latin typeface="+mn-lt"/>
              <a:ea typeface="+mn-ea"/>
              <a:cs typeface="+mn-cs"/>
            </a:rPr>
            <a:t> take good care of packing at your place using</a:t>
          </a:r>
          <a:br>
            <a:rPr lang="en-US" altLang="ko-KR" sz="1400" b="0" baseline="0">
              <a:solidFill>
                <a:schemeClr val="tx1"/>
              </a:solidFill>
              <a:effectLst/>
              <a:latin typeface="+mn-lt"/>
              <a:ea typeface="+mn-ea"/>
              <a:cs typeface="+mn-cs"/>
            </a:rPr>
          </a:br>
          <a:r>
            <a:rPr lang="en-US" altLang="ko-KR" sz="1400" b="0" baseline="0">
              <a:solidFill>
                <a:schemeClr val="tx1"/>
              </a:solidFill>
              <a:effectLst/>
              <a:latin typeface="+mn-lt"/>
              <a:ea typeface="+mn-ea"/>
              <a:cs typeface="+mn-cs"/>
            </a:rPr>
            <a:t>double layer thick carton boxes.</a:t>
          </a:r>
          <a:endParaRPr lang="de-DE" altLang="ko-KR" sz="1400" b="1">
            <a:solidFill>
              <a:srgbClr val="4B86B4"/>
            </a:solidFill>
            <a:effectLst/>
          </a:endParaRPr>
        </a:p>
      </xdr:txBody>
    </xdr:sp>
    <xdr:clientData/>
  </xdr:oneCellAnchor>
  <xdr:twoCellAnchor editAs="oneCell">
    <xdr:from>
      <xdr:col>10</xdr:col>
      <xdr:colOff>142876</xdr:colOff>
      <xdr:row>30</xdr:row>
      <xdr:rowOff>68550</xdr:rowOff>
    </xdr:from>
    <xdr:to>
      <xdr:col>12</xdr:col>
      <xdr:colOff>474282</xdr:colOff>
      <xdr:row>40</xdr:row>
      <xdr:rowOff>47626</xdr:rowOff>
    </xdr:to>
    <xdr:pic>
      <xdr:nvPicPr>
        <xdr:cNvPr id="13" name="그림 12">
          <a:extLst>
            <a:ext uri="{FF2B5EF4-FFF2-40B4-BE49-F238E27FC236}">
              <a16:creationId xmlns:a16="http://schemas.microsoft.com/office/drawing/2014/main" id="{0890165E-471F-888A-6720-037305123626}"/>
            </a:ext>
          </a:extLst>
        </xdr:cNvPr>
        <xdr:cNvPicPr>
          <a:picLocks noChangeAspect="1"/>
        </xdr:cNvPicPr>
      </xdr:nvPicPr>
      <xdr:blipFill>
        <a:blip xmlns:r="http://schemas.openxmlformats.org/officeDocument/2006/relationships" r:embed="rId2"/>
        <a:stretch>
          <a:fillRect/>
        </a:stretch>
      </xdr:blipFill>
      <xdr:spPr>
        <a:xfrm>
          <a:off x="7362826" y="4926300"/>
          <a:ext cx="1545844" cy="15983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0</xdr:colOff>
      <xdr:row>2</xdr:row>
      <xdr:rowOff>0</xdr:rowOff>
    </xdr:from>
    <xdr:ext cx="6397769" cy="3336234"/>
    <xdr:sp macro="" textlink="">
      <xdr:nvSpPr>
        <xdr:cNvPr id="2" name="TextBox 1">
          <a:extLst>
            <a:ext uri="{FF2B5EF4-FFF2-40B4-BE49-F238E27FC236}">
              <a16:creationId xmlns:a16="http://schemas.microsoft.com/office/drawing/2014/main" id="{64DC513C-2CF0-4595-A30E-B053619E78FA}"/>
            </a:ext>
          </a:extLst>
        </xdr:cNvPr>
        <xdr:cNvSpPr txBox="1"/>
      </xdr:nvSpPr>
      <xdr:spPr>
        <a:xfrm>
          <a:off x="647700" y="400050"/>
          <a:ext cx="6397769" cy="333623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2000"/>
            </a:lnSpc>
          </a:pPr>
          <a:r>
            <a:rPr lang="de-DE" altLang="ko-KR" sz="1400" b="1">
              <a:effectLst/>
            </a:rPr>
            <a:t>Ship Your Parcels Worldwide at Unbeatable Prices!</a:t>
          </a:r>
        </a:p>
        <a:p>
          <a:pPr>
            <a:lnSpc>
              <a:spcPts val="2000"/>
            </a:lnSpc>
          </a:pPr>
          <a:r>
            <a:rPr lang="de-DE" altLang="ko-KR" sz="1400">
              <a:effectLst/>
            </a:rPr>
            <a:t>SendMyBox.nl is the Netherlands' trusted and affordable international parcel delivery service, specially designed for international students and businesses. We understand the challenges of sending packages from the Netherlands to your home country or business partners worldwide - that's why we've created a solution that combines the lowest prices with maximum security and reliability.</a:t>
          </a:r>
        </a:p>
        <a:p>
          <a:pPr>
            <a:lnSpc>
              <a:spcPts val="2000"/>
            </a:lnSpc>
          </a:pPr>
          <a:endParaRPr lang="de-DE" altLang="ko-KR" sz="1400">
            <a:effectLst/>
          </a:endParaRPr>
        </a:p>
        <a:p>
          <a:r>
            <a:rPr lang="de-DE" altLang="ko-KR" sz="1100" b="1">
              <a:solidFill>
                <a:schemeClr val="tx1"/>
              </a:solidFill>
              <a:effectLst/>
              <a:latin typeface="+mn-lt"/>
              <a:ea typeface="+mn-ea"/>
              <a:cs typeface="+mn-cs"/>
            </a:rPr>
            <a:t>Why Choose SendMyBox.nl?</a:t>
          </a:r>
          <a:endParaRPr lang="ko-KR" altLang="ko-KR" sz="1400">
            <a:effectLst/>
          </a:endParaRPr>
        </a:p>
        <a:p>
          <a:r>
            <a:rPr lang="de-DE" altLang="ko-KR" sz="1100">
              <a:solidFill>
                <a:schemeClr val="tx1"/>
              </a:solidFill>
              <a:effectLst/>
              <a:latin typeface="+mn-lt"/>
              <a:ea typeface="+mn-ea"/>
              <a:cs typeface="+mn-cs"/>
            </a:rPr>
            <a:t>Unbeatable Prices: Up to 25-75% cheaper than traditional courier services</a:t>
          </a:r>
          <a:endParaRPr lang="ko-KR" altLang="ko-KR" sz="1400">
            <a:effectLst/>
          </a:endParaRPr>
        </a:p>
        <a:p>
          <a:r>
            <a:rPr lang="de-DE" altLang="ko-KR" sz="1100">
              <a:solidFill>
                <a:schemeClr val="tx1"/>
              </a:solidFill>
              <a:effectLst/>
              <a:latin typeface="+mn-lt"/>
              <a:ea typeface="+mn-ea"/>
              <a:cs typeface="+mn-cs"/>
            </a:rPr>
            <a:t>Maximum Security: Full insurance coverage and tracking for every shipment</a:t>
          </a:r>
          <a:endParaRPr lang="ko-KR" altLang="ko-KR" sz="1400">
            <a:effectLst/>
          </a:endParaRPr>
        </a:p>
        <a:p>
          <a:r>
            <a:rPr lang="de-DE" altLang="ko-KR" sz="1100">
              <a:solidFill>
                <a:schemeClr val="tx1"/>
              </a:solidFill>
              <a:effectLst/>
              <a:latin typeface="+mn-lt"/>
              <a:ea typeface="+mn-ea"/>
              <a:cs typeface="+mn-cs"/>
            </a:rPr>
            <a:t>Student-Friendly: Special rates and flexible payment options for students</a:t>
          </a:r>
          <a:endParaRPr lang="ko-KR" altLang="ko-KR" sz="1400">
            <a:effectLst/>
          </a:endParaRPr>
        </a:p>
        <a:p>
          <a:r>
            <a:rPr lang="de-DE" altLang="ko-KR" sz="1100">
              <a:solidFill>
                <a:schemeClr val="tx1"/>
              </a:solidFill>
              <a:effectLst/>
              <a:latin typeface="+mn-lt"/>
              <a:ea typeface="+mn-ea"/>
              <a:cs typeface="+mn-cs"/>
            </a:rPr>
            <a:t>Business Solutions: Bulk shipping discounts and corporate accounts</a:t>
          </a:r>
          <a:endParaRPr lang="ko-KR" altLang="ko-KR" sz="1400">
            <a:effectLst/>
          </a:endParaRPr>
        </a:p>
        <a:p>
          <a:r>
            <a:rPr lang="de-DE" altLang="ko-KR" sz="1100">
              <a:solidFill>
                <a:schemeClr val="tx1"/>
              </a:solidFill>
              <a:effectLst/>
              <a:latin typeface="+mn-lt"/>
              <a:ea typeface="+mn-ea"/>
              <a:cs typeface="+mn-cs"/>
            </a:rPr>
            <a:t>Worldwide Coverage: We deliver to over 200 countries and territories</a:t>
          </a:r>
          <a:endParaRPr lang="ko-KR" altLang="ko-KR" sz="1400">
            <a:effectLst/>
          </a:endParaRPr>
        </a:p>
        <a:p>
          <a:r>
            <a:rPr lang="de-DE" altLang="ko-KR" sz="1100">
              <a:solidFill>
                <a:schemeClr val="tx1"/>
              </a:solidFill>
              <a:effectLst/>
              <a:latin typeface="+mn-lt"/>
              <a:ea typeface="+mn-ea"/>
              <a:cs typeface="+mn-cs"/>
            </a:rPr>
            <a:t>Instant Self-Quotation for total shipping cost</a:t>
          </a:r>
          <a:endParaRPr lang="ko-KR" altLang="ko-KR" sz="1400">
            <a:effectLst/>
          </a:endParaRPr>
        </a:p>
        <a:p>
          <a:pPr>
            <a:lnSpc>
              <a:spcPts val="2000"/>
            </a:lnSpc>
          </a:pPr>
          <a:endParaRPr lang="ko-KR" altLang="en-US" sz="1400"/>
        </a:p>
      </xdr:txBody>
    </xdr:sp>
    <xdr:clientData/>
  </xdr:oneCellAnchor>
  <xdr:twoCellAnchor editAs="oneCell">
    <xdr:from>
      <xdr:col>9</xdr:col>
      <xdr:colOff>352425</xdr:colOff>
      <xdr:row>1</xdr:row>
      <xdr:rowOff>57150</xdr:rowOff>
    </xdr:from>
    <xdr:to>
      <xdr:col>20</xdr:col>
      <xdr:colOff>619179</xdr:colOff>
      <xdr:row>32</xdr:row>
      <xdr:rowOff>38145</xdr:rowOff>
    </xdr:to>
    <xdr:pic>
      <xdr:nvPicPr>
        <xdr:cNvPr id="3" name="그림 2">
          <a:extLst>
            <a:ext uri="{FF2B5EF4-FFF2-40B4-BE49-F238E27FC236}">
              <a16:creationId xmlns:a16="http://schemas.microsoft.com/office/drawing/2014/main" id="{ED17D721-7214-6C3E-4B9A-273695AFB16F}"/>
            </a:ext>
          </a:extLst>
        </xdr:cNvPr>
        <xdr:cNvPicPr>
          <a:picLocks noChangeAspect="1"/>
        </xdr:cNvPicPr>
      </xdr:nvPicPr>
      <xdr:blipFill>
        <a:blip xmlns:r="http://schemas.openxmlformats.org/officeDocument/2006/relationships" r:embed="rId1"/>
        <a:stretch>
          <a:fillRect/>
        </a:stretch>
      </xdr:blipFill>
      <xdr:spPr>
        <a:xfrm>
          <a:off x="6181725" y="257175"/>
          <a:ext cx="7391454" cy="618177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71257-D113-4CE7-B986-39D9A6038130}">
  <dimension ref="A49:P81"/>
  <sheetViews>
    <sheetView showGridLines="0" tabSelected="1" topLeftCell="A49" zoomScaleNormal="100" zoomScaleSheetLayoutView="100" workbookViewId="0">
      <selection activeCell="R63" sqref="R63"/>
    </sheetView>
  </sheetViews>
  <sheetFormatPr defaultRowHeight="12.75"/>
  <cols>
    <col min="1" max="1" width="2.06640625" style="17" customWidth="1"/>
    <col min="2" max="2" width="17.33203125" style="18" customWidth="1"/>
    <col min="3" max="6" width="9.796875" style="18" customWidth="1"/>
    <col min="7" max="7" width="1.59765625" style="18" customWidth="1"/>
    <col min="8" max="8" width="15.9296875" style="18" customWidth="1"/>
    <col min="9" max="9" width="12.6640625" style="18" customWidth="1"/>
    <col min="10" max="10" width="11.86328125" style="18" customWidth="1"/>
    <col min="11" max="11" width="10.06640625" style="18" customWidth="1"/>
    <col min="12" max="14" width="6.86328125" style="18" customWidth="1"/>
    <col min="15" max="16384" width="9.06640625" style="18"/>
  </cols>
  <sheetData>
    <row r="49" spans="1:14" ht="15.4">
      <c r="B49" s="22" t="s">
        <v>767</v>
      </c>
      <c r="C49" s="22"/>
      <c r="D49" s="22"/>
      <c r="E49" s="22"/>
      <c r="F49" s="22"/>
      <c r="G49" s="22"/>
      <c r="H49" s="22"/>
      <c r="I49" s="22"/>
      <c r="J49" s="22"/>
      <c r="K49" s="22"/>
      <c r="L49" s="22"/>
      <c r="M49" s="22"/>
      <c r="N49" s="22"/>
    </row>
    <row r="50" spans="1:14" s="20" customFormat="1" ht="19.149999999999999" customHeight="1">
      <c r="A50" s="19"/>
      <c r="B50" s="23" t="s">
        <v>752</v>
      </c>
      <c r="C50" s="83"/>
      <c r="D50" s="83"/>
      <c r="E50" s="83"/>
      <c r="F50" s="83"/>
      <c r="G50" s="24"/>
      <c r="H50" s="71" t="s">
        <v>760</v>
      </c>
      <c r="I50" s="71"/>
      <c r="J50" s="71"/>
      <c r="K50" s="71"/>
      <c r="L50" s="71"/>
      <c r="M50" s="71"/>
      <c r="N50" s="71"/>
    </row>
    <row r="51" spans="1:14" ht="15" customHeight="1">
      <c r="B51" s="25" t="s">
        <v>753</v>
      </c>
      <c r="C51" s="81"/>
      <c r="D51" s="81"/>
      <c r="E51" s="81"/>
      <c r="F51" s="81"/>
      <c r="G51" s="22"/>
      <c r="H51" s="27" t="s">
        <v>753</v>
      </c>
      <c r="I51" s="72"/>
      <c r="J51" s="72"/>
      <c r="K51" s="72"/>
      <c r="L51" s="72"/>
      <c r="M51" s="72"/>
      <c r="N51" s="72"/>
    </row>
    <row r="52" spans="1:14" ht="15" customHeight="1">
      <c r="B52" s="28" t="s">
        <v>759</v>
      </c>
      <c r="C52" s="81"/>
      <c r="D52" s="81"/>
      <c r="E52" s="81"/>
      <c r="F52" s="81"/>
      <c r="G52" s="22"/>
      <c r="H52" s="27" t="s">
        <v>759</v>
      </c>
      <c r="I52" s="72"/>
      <c r="J52" s="72"/>
      <c r="K52" s="72"/>
      <c r="L52" s="72"/>
      <c r="M52" s="72"/>
      <c r="N52" s="72"/>
    </row>
    <row r="53" spans="1:14" ht="15" customHeight="1">
      <c r="B53" s="25" t="s">
        <v>754</v>
      </c>
      <c r="C53" s="81"/>
      <c r="D53" s="81"/>
      <c r="E53" s="81"/>
      <c r="F53" s="81"/>
      <c r="G53" s="22"/>
      <c r="H53" s="27" t="s">
        <v>754</v>
      </c>
      <c r="I53" s="72"/>
      <c r="J53" s="72"/>
      <c r="K53" s="72"/>
      <c r="L53" s="72"/>
      <c r="M53" s="72"/>
      <c r="N53" s="72"/>
    </row>
    <row r="54" spans="1:14" ht="15" customHeight="1">
      <c r="B54" s="25" t="s">
        <v>755</v>
      </c>
      <c r="C54" s="81"/>
      <c r="D54" s="81"/>
      <c r="E54" s="81"/>
      <c r="F54" s="81"/>
      <c r="G54" s="22"/>
      <c r="H54" s="27" t="s">
        <v>755</v>
      </c>
      <c r="I54" s="72"/>
      <c r="J54" s="72"/>
      <c r="K54" s="72"/>
      <c r="L54" s="72"/>
      <c r="M54" s="72"/>
      <c r="N54" s="72"/>
    </row>
    <row r="55" spans="1:14" ht="15" customHeight="1">
      <c r="B55" s="25" t="s">
        <v>756</v>
      </c>
      <c r="C55" s="81"/>
      <c r="D55" s="81"/>
      <c r="E55" s="81"/>
      <c r="F55" s="81"/>
      <c r="G55" s="22"/>
      <c r="H55" s="27" t="s">
        <v>756</v>
      </c>
      <c r="I55" s="26"/>
      <c r="J55" s="26"/>
      <c r="K55" s="26"/>
      <c r="L55" s="26"/>
      <c r="M55" s="26"/>
      <c r="N55" s="26"/>
    </row>
    <row r="56" spans="1:14" ht="15" customHeight="1">
      <c r="B56" s="25" t="s">
        <v>761</v>
      </c>
      <c r="C56" s="81"/>
      <c r="D56" s="81"/>
      <c r="E56" s="81"/>
      <c r="F56" s="81"/>
      <c r="G56" s="22"/>
      <c r="H56" s="27" t="s">
        <v>761</v>
      </c>
      <c r="I56" s="72" t="s">
        <v>732</v>
      </c>
      <c r="J56" s="72"/>
      <c r="K56" s="72"/>
      <c r="L56" s="72"/>
      <c r="M56" s="72"/>
      <c r="N56" s="72"/>
    </row>
    <row r="57" spans="1:14" ht="15" customHeight="1">
      <c r="B57" s="25" t="s">
        <v>757</v>
      </c>
      <c r="C57" s="81"/>
      <c r="D57" s="81"/>
      <c r="E57" s="81"/>
      <c r="F57" s="81"/>
      <c r="G57" s="22"/>
      <c r="H57" s="27" t="s">
        <v>757</v>
      </c>
      <c r="I57" s="72"/>
      <c r="J57" s="72"/>
      <c r="K57" s="72"/>
      <c r="L57" s="72"/>
      <c r="M57" s="72"/>
      <c r="N57" s="72"/>
    </row>
    <row r="58" spans="1:14" ht="15" customHeight="1">
      <c r="B58" s="29" t="s">
        <v>758</v>
      </c>
      <c r="C58" s="82"/>
      <c r="D58" s="82"/>
      <c r="E58" s="82"/>
      <c r="F58" s="82"/>
      <c r="G58" s="30"/>
      <c r="H58" s="31" t="s">
        <v>758</v>
      </c>
      <c r="I58" s="72"/>
      <c r="J58" s="72"/>
      <c r="K58" s="72"/>
      <c r="L58" s="72"/>
      <c r="M58" s="72"/>
      <c r="N58" s="72"/>
    </row>
    <row r="59" spans="1:14" ht="13.15">
      <c r="B59" s="22"/>
      <c r="C59" s="32"/>
      <c r="D59" s="32"/>
      <c r="E59" s="32"/>
      <c r="F59" s="32"/>
      <c r="G59" s="32"/>
      <c r="H59" s="33"/>
      <c r="I59" s="33"/>
      <c r="J59" s="22"/>
      <c r="K59" s="22"/>
      <c r="L59" s="22"/>
      <c r="M59" s="22"/>
      <c r="N59" s="22"/>
    </row>
    <row r="60" spans="1:14" ht="18">
      <c r="B60" s="60" t="s">
        <v>763</v>
      </c>
      <c r="C60" s="61"/>
      <c r="D60" s="61"/>
      <c r="E60" s="61"/>
      <c r="F60" s="62"/>
      <c r="G60" s="32"/>
      <c r="H60" s="75" t="s">
        <v>773</v>
      </c>
      <c r="I60" s="76"/>
      <c r="J60" s="76"/>
      <c r="K60" s="76"/>
      <c r="L60" s="76"/>
      <c r="M60" s="76"/>
      <c r="N60" s="77"/>
    </row>
    <row r="61" spans="1:14" ht="13.15">
      <c r="B61" s="67" t="s">
        <v>764</v>
      </c>
      <c r="C61" s="73">
        <v>45931</v>
      </c>
      <c r="D61" s="74"/>
      <c r="E61" s="25" t="s">
        <v>769</v>
      </c>
      <c r="F61" s="63">
        <v>0.41666666666666669</v>
      </c>
      <c r="G61" s="32"/>
      <c r="H61" s="51" t="s">
        <v>774</v>
      </c>
      <c r="I61" s="52" t="s">
        <v>775</v>
      </c>
      <c r="J61" s="52" t="s">
        <v>776</v>
      </c>
      <c r="K61" s="52" t="s">
        <v>779</v>
      </c>
      <c r="L61" s="78" t="s">
        <v>777</v>
      </c>
      <c r="M61" s="78"/>
      <c r="N61" s="80"/>
    </row>
    <row r="62" spans="1:14" ht="13.15">
      <c r="B62" s="67"/>
      <c r="C62" s="32"/>
      <c r="D62" s="32"/>
      <c r="E62" s="25" t="s">
        <v>772</v>
      </c>
      <c r="F62" s="63">
        <v>0.625</v>
      </c>
      <c r="G62" s="32"/>
      <c r="H62" s="53"/>
      <c r="I62" s="54"/>
      <c r="J62" s="55"/>
      <c r="K62" s="64">
        <f>I62*J62</f>
        <v>0</v>
      </c>
      <c r="L62" s="69"/>
      <c r="M62" s="69"/>
      <c r="N62" s="70"/>
    </row>
    <row r="63" spans="1:14" ht="13.15">
      <c r="B63" s="68" t="s">
        <v>771</v>
      </c>
      <c r="C63" s="78"/>
      <c r="D63" s="78"/>
      <c r="E63" s="78"/>
      <c r="F63" s="79"/>
      <c r="G63" s="22"/>
      <c r="H63" s="53"/>
      <c r="I63" s="54"/>
      <c r="J63" s="55"/>
      <c r="K63" s="64">
        <f t="shared" ref="K63:K65" si="0">I63*J63</f>
        <v>0</v>
      </c>
      <c r="L63" s="69"/>
      <c r="M63" s="69"/>
      <c r="N63" s="70"/>
    </row>
    <row r="64" spans="1:14" ht="13.15">
      <c r="B64" s="22"/>
      <c r="C64" s="22"/>
      <c r="D64" s="22"/>
      <c r="E64" s="22"/>
      <c r="F64" s="22"/>
      <c r="G64" s="22"/>
      <c r="H64" s="53"/>
      <c r="I64" s="55"/>
      <c r="J64" s="55"/>
      <c r="K64" s="64">
        <f t="shared" si="0"/>
        <v>0</v>
      </c>
      <c r="L64" s="69"/>
      <c r="M64" s="69"/>
      <c r="N64" s="70"/>
    </row>
    <row r="65" spans="1:16" ht="13.15">
      <c r="B65" s="22"/>
      <c r="C65" s="22"/>
      <c r="D65" s="22"/>
      <c r="E65" s="22"/>
      <c r="F65" s="22"/>
      <c r="G65" s="22"/>
      <c r="H65" s="53"/>
      <c r="I65" s="55"/>
      <c r="J65" s="55"/>
      <c r="K65" s="64">
        <f t="shared" si="0"/>
        <v>0</v>
      </c>
      <c r="L65" s="69"/>
      <c r="M65" s="69"/>
      <c r="N65" s="70"/>
    </row>
    <row r="66" spans="1:16" ht="13.15">
      <c r="B66" s="22"/>
      <c r="C66" s="22"/>
      <c r="D66" s="22"/>
      <c r="E66" s="22"/>
      <c r="F66" s="22"/>
      <c r="G66" s="22"/>
      <c r="H66" s="56"/>
      <c r="I66" s="57"/>
      <c r="J66" s="57"/>
      <c r="K66" s="65">
        <f t="shared" ref="K66" si="1">I66*J66</f>
        <v>0</v>
      </c>
      <c r="L66" s="69"/>
      <c r="M66" s="69"/>
      <c r="N66" s="70"/>
    </row>
    <row r="67" spans="1:16" ht="13.15">
      <c r="B67" s="22"/>
      <c r="C67" s="22"/>
      <c r="D67" s="22"/>
      <c r="E67" s="22"/>
      <c r="F67" s="22"/>
      <c r="G67" s="22"/>
      <c r="H67" s="58" t="s">
        <v>762</v>
      </c>
      <c r="I67" s="59"/>
      <c r="J67" s="59"/>
      <c r="K67" s="66">
        <f>SUM(K62:K66)</f>
        <v>0</v>
      </c>
      <c r="L67" s="69"/>
      <c r="M67" s="69"/>
      <c r="N67" s="70"/>
    </row>
    <row r="68" spans="1:16" ht="21" customHeight="1">
      <c r="B68" s="60" t="s">
        <v>778</v>
      </c>
      <c r="C68" s="32"/>
      <c r="D68" s="32"/>
      <c r="E68" s="32"/>
      <c r="F68" s="32"/>
      <c r="G68" s="32"/>
      <c r="H68" s="33"/>
      <c r="I68" s="33"/>
      <c r="J68" s="22"/>
      <c r="K68" s="22"/>
      <c r="L68" s="22"/>
      <c r="M68" s="22"/>
      <c r="N68" s="22"/>
    </row>
    <row r="69" spans="1:16" ht="15.85" customHeight="1">
      <c r="B69" s="34" t="s">
        <v>734</v>
      </c>
      <c r="C69" s="35" t="s">
        <v>745</v>
      </c>
      <c r="D69" s="35" t="s">
        <v>746</v>
      </c>
      <c r="E69" s="35" t="s">
        <v>747</v>
      </c>
      <c r="F69" s="35" t="s">
        <v>748</v>
      </c>
      <c r="G69" s="35"/>
      <c r="H69" s="35" t="s">
        <v>749</v>
      </c>
      <c r="I69" s="35" t="s">
        <v>750</v>
      </c>
      <c r="J69" s="35" t="s">
        <v>751</v>
      </c>
      <c r="K69" s="36"/>
      <c r="L69" s="36"/>
      <c r="M69" s="36"/>
      <c r="N69" s="37"/>
    </row>
    <row r="70" spans="1:16" ht="15.85" customHeight="1">
      <c r="A70" s="17" t="str">
        <f>$I$56</f>
        <v>Country</v>
      </c>
      <c r="B70" s="38" t="s">
        <v>735</v>
      </c>
      <c r="C70" s="39"/>
      <c r="D70" s="39"/>
      <c r="E70" s="39"/>
      <c r="F70" s="40"/>
      <c r="G70" s="32"/>
      <c r="H70" s="41" t="str">
        <f>IF(C70="","",C70*D70*E70/5000)</f>
        <v/>
      </c>
      <c r="I70" s="41" t="str">
        <f>IF(C70="","",MAX(F70:H70))</f>
        <v/>
      </c>
      <c r="J70" s="42" t="str" cm="1">
        <f t="array" ref="J70">IFERROR(INDEX(Country!$G$4:$M$244, MATCH(A70, Country!$E$4:$E$244, 0), MATCH(TRUE, Country!$G$3:$M$3 &gt;= I70, 0)),"")</f>
        <v/>
      </c>
      <c r="K70" s="22"/>
      <c r="L70" s="22"/>
      <c r="M70" s="22"/>
      <c r="N70" s="43"/>
      <c r="P70" s="84"/>
    </row>
    <row r="71" spans="1:16" ht="15.85" customHeight="1">
      <c r="A71" s="17" t="str">
        <f t="shared" ref="A71:A79" si="2">$I$56</f>
        <v>Country</v>
      </c>
      <c r="B71" s="38" t="s">
        <v>736</v>
      </c>
      <c r="C71" s="39"/>
      <c r="D71" s="39"/>
      <c r="E71" s="39"/>
      <c r="F71" s="40"/>
      <c r="G71" s="32"/>
      <c r="H71" s="41" t="str">
        <f t="shared" ref="H71:H79" si="3">IF(C71="","",C71*D71*E71/5000)</f>
        <v/>
      </c>
      <c r="I71" s="41" t="str">
        <f t="shared" ref="I71:I79" si="4">IF(C71="","",MAX(F71:H71))</f>
        <v/>
      </c>
      <c r="J71" s="42" t="str" cm="1">
        <f t="array" ref="J71">IFERROR(INDEX(Country!$G$4:$M$244, MATCH(A71, Country!$E$4:$E$244, 0), MATCH(TRUE, Country!$G$3:$M$3 &gt;= I71, 0)),"")</f>
        <v/>
      </c>
      <c r="K71" s="22" t="s">
        <v>768</v>
      </c>
      <c r="L71" s="22"/>
      <c r="M71" s="22"/>
      <c r="N71" s="43"/>
      <c r="P71" s="84"/>
    </row>
    <row r="72" spans="1:16" ht="15.85" customHeight="1">
      <c r="A72" s="17" t="str">
        <f t="shared" si="2"/>
        <v>Country</v>
      </c>
      <c r="B72" s="38" t="s">
        <v>737</v>
      </c>
      <c r="C72" s="39"/>
      <c r="D72" s="39"/>
      <c r="E72" s="39"/>
      <c r="F72" s="40"/>
      <c r="G72" s="44"/>
      <c r="H72" s="41" t="str">
        <f t="shared" si="3"/>
        <v/>
      </c>
      <c r="I72" s="41" t="str">
        <f t="shared" si="4"/>
        <v/>
      </c>
      <c r="J72" s="42" t="str" cm="1">
        <f t="array" ref="J72">IFERROR(INDEX(Country!$G$4:$M$244, MATCH(A72, Country!$E$4:$E$244, 0), MATCH(TRUE, Country!$G$3:$M$3 &gt;= I72, 0)),"")</f>
        <v/>
      </c>
      <c r="K72" s="22"/>
      <c r="L72" s="22"/>
      <c r="M72" s="22"/>
      <c r="N72" s="43"/>
      <c r="P72" s="84"/>
    </row>
    <row r="73" spans="1:16" ht="15.85" customHeight="1">
      <c r="A73" s="17" t="str">
        <f t="shared" si="2"/>
        <v>Country</v>
      </c>
      <c r="B73" s="38" t="s">
        <v>738</v>
      </c>
      <c r="C73" s="39"/>
      <c r="D73" s="39"/>
      <c r="E73" s="39"/>
      <c r="F73" s="40"/>
      <c r="G73" s="44"/>
      <c r="H73" s="41" t="str">
        <f t="shared" si="3"/>
        <v/>
      </c>
      <c r="I73" s="41" t="str">
        <f t="shared" si="4"/>
        <v/>
      </c>
      <c r="J73" s="42" t="str" cm="1">
        <f t="array" ref="J73">IFERROR(INDEX(Country!$G$4:$M$244, MATCH(A73, Country!$E$4:$E$244, 0), MATCH(TRUE, Country!$G$3:$M$3 &gt;= I73, 0)),"")</f>
        <v/>
      </c>
      <c r="K73" s="22"/>
      <c r="L73" s="22"/>
      <c r="M73" s="22"/>
      <c r="N73" s="43"/>
      <c r="P73" s="84"/>
    </row>
    <row r="74" spans="1:16" ht="15.85" customHeight="1">
      <c r="A74" s="17" t="str">
        <f t="shared" si="2"/>
        <v>Country</v>
      </c>
      <c r="B74" s="38" t="s">
        <v>739</v>
      </c>
      <c r="C74" s="39"/>
      <c r="D74" s="39"/>
      <c r="E74" s="39"/>
      <c r="F74" s="40"/>
      <c r="G74" s="44"/>
      <c r="H74" s="41" t="str">
        <f t="shared" si="3"/>
        <v/>
      </c>
      <c r="I74" s="41" t="str">
        <f t="shared" si="4"/>
        <v/>
      </c>
      <c r="J74" s="42" t="str" cm="1">
        <f t="array" ref="J74">IFERROR(INDEX(Country!$G$4:$M$244, MATCH(A74, Country!$E$4:$E$244, 0), MATCH(TRUE, Country!$G$3:$M$3 &gt;= I74, 0)),"")</f>
        <v/>
      </c>
      <c r="K74" s="22"/>
      <c r="L74" s="22"/>
      <c r="M74" s="22"/>
      <c r="N74" s="43"/>
      <c r="P74" s="84"/>
    </row>
    <row r="75" spans="1:16" ht="15.85" customHeight="1">
      <c r="A75" s="17" t="str">
        <f t="shared" si="2"/>
        <v>Country</v>
      </c>
      <c r="B75" s="38" t="s">
        <v>740</v>
      </c>
      <c r="C75" s="39"/>
      <c r="D75" s="39"/>
      <c r="E75" s="39"/>
      <c r="F75" s="40"/>
      <c r="G75" s="44"/>
      <c r="H75" s="41" t="str">
        <f t="shared" si="3"/>
        <v/>
      </c>
      <c r="I75" s="41" t="str">
        <f t="shared" si="4"/>
        <v/>
      </c>
      <c r="J75" s="42" t="str" cm="1">
        <f t="array" ref="J75">IFERROR(INDEX(Country!$G$4:$M$244, MATCH(A75, Country!$E$4:$E$244, 0), MATCH(TRUE, Country!$G$3:$M$3 &gt;= I75, 0)),"")</f>
        <v/>
      </c>
      <c r="K75" s="22"/>
      <c r="L75" s="22"/>
      <c r="M75" s="22"/>
      <c r="N75" s="43"/>
      <c r="P75" s="84"/>
    </row>
    <row r="76" spans="1:16" ht="15.85" customHeight="1">
      <c r="A76" s="17" t="str">
        <f t="shared" si="2"/>
        <v>Country</v>
      </c>
      <c r="B76" s="38" t="s">
        <v>741</v>
      </c>
      <c r="C76" s="39"/>
      <c r="D76" s="39"/>
      <c r="E76" s="39"/>
      <c r="F76" s="40"/>
      <c r="G76" s="44"/>
      <c r="H76" s="41" t="str">
        <f t="shared" si="3"/>
        <v/>
      </c>
      <c r="I76" s="41" t="str">
        <f t="shared" si="4"/>
        <v/>
      </c>
      <c r="J76" s="42" t="str" cm="1">
        <f t="array" ref="J76">IFERROR(INDEX(Country!$G$4:$M$244, MATCH(A76, Country!$E$4:$E$244, 0), MATCH(TRUE, Country!$G$3:$M$3 &gt;= I76, 0)),"")</f>
        <v/>
      </c>
      <c r="K76" s="22"/>
      <c r="L76" s="22"/>
      <c r="M76" s="22"/>
      <c r="N76" s="43"/>
      <c r="P76" s="84"/>
    </row>
    <row r="77" spans="1:16" ht="15.85" customHeight="1">
      <c r="A77" s="17" t="str">
        <f t="shared" si="2"/>
        <v>Country</v>
      </c>
      <c r="B77" s="38" t="s">
        <v>742</v>
      </c>
      <c r="C77" s="39"/>
      <c r="D77" s="39"/>
      <c r="E77" s="39"/>
      <c r="F77" s="40"/>
      <c r="G77" s="44"/>
      <c r="H77" s="41" t="str">
        <f t="shared" si="3"/>
        <v/>
      </c>
      <c r="I77" s="41" t="str">
        <f t="shared" si="4"/>
        <v/>
      </c>
      <c r="J77" s="42" t="str" cm="1">
        <f t="array" ref="J77">IFERROR(INDEX(Country!$G$4:$M$244, MATCH(A77, Country!$E$4:$E$244, 0), MATCH(TRUE, Country!$G$3:$M$3 &gt;= I77, 0)),"")</f>
        <v/>
      </c>
      <c r="K77" s="22"/>
      <c r="L77" s="22"/>
      <c r="M77" s="22"/>
      <c r="N77" s="43"/>
    </row>
    <row r="78" spans="1:16" ht="15.85" customHeight="1">
      <c r="A78" s="17" t="str">
        <f t="shared" si="2"/>
        <v>Country</v>
      </c>
      <c r="B78" s="38" t="s">
        <v>743</v>
      </c>
      <c r="C78" s="39"/>
      <c r="D78" s="39"/>
      <c r="E78" s="39"/>
      <c r="F78" s="40"/>
      <c r="G78" s="44"/>
      <c r="H78" s="41" t="str">
        <f t="shared" si="3"/>
        <v/>
      </c>
      <c r="I78" s="41" t="str">
        <f t="shared" si="4"/>
        <v/>
      </c>
      <c r="J78" s="42" t="str" cm="1">
        <f t="array" ref="J78">IFERROR(INDEX(Country!$G$4:$M$244, MATCH(A78, Country!$E$4:$E$244, 0), MATCH(TRUE, Country!$G$3:$M$3 &gt;= I78, 0)),"")</f>
        <v/>
      </c>
      <c r="K78" s="22"/>
      <c r="L78" s="22"/>
      <c r="M78" s="22"/>
      <c r="N78" s="43"/>
    </row>
    <row r="79" spans="1:16" ht="15.85" customHeight="1">
      <c r="A79" s="17" t="str">
        <f t="shared" si="2"/>
        <v>Country</v>
      </c>
      <c r="B79" s="38" t="s">
        <v>744</v>
      </c>
      <c r="C79" s="39"/>
      <c r="D79" s="39"/>
      <c r="E79" s="39"/>
      <c r="F79" s="40"/>
      <c r="G79" s="44"/>
      <c r="H79" s="41" t="str">
        <f t="shared" si="3"/>
        <v/>
      </c>
      <c r="I79" s="41" t="str">
        <f t="shared" si="4"/>
        <v/>
      </c>
      <c r="J79" s="42" t="str" cm="1">
        <f t="array" ref="J79">IFERROR(INDEX(Country!$G$4:$M$244, MATCH(A79, Country!$E$4:$E$244, 0), MATCH(TRUE, Country!$G$3:$M$3 &gt;= I79, 0)),"")</f>
        <v/>
      </c>
      <c r="K79" s="22"/>
      <c r="L79" s="22"/>
      <c r="M79" s="22"/>
      <c r="N79" s="43"/>
    </row>
    <row r="80" spans="1:16" ht="13.15">
      <c r="B80" s="45"/>
      <c r="C80" s="22"/>
      <c r="D80" s="22"/>
      <c r="E80" s="22"/>
      <c r="F80" s="22"/>
      <c r="G80" s="22"/>
      <c r="H80" s="22"/>
      <c r="I80" s="22"/>
      <c r="J80" s="46"/>
      <c r="K80" s="22"/>
      <c r="L80" s="22"/>
      <c r="M80" s="22"/>
      <c r="N80" s="43"/>
    </row>
    <row r="81" spans="2:14" ht="13.15">
      <c r="B81" s="47"/>
      <c r="C81" s="30"/>
      <c r="D81" s="30"/>
      <c r="E81" s="30"/>
      <c r="F81" s="30"/>
      <c r="G81" s="30"/>
      <c r="H81" s="30"/>
      <c r="I81" s="48" t="s">
        <v>762</v>
      </c>
      <c r="J81" s="49">
        <f>SUM(J70:J79)</f>
        <v>0</v>
      </c>
      <c r="K81" s="30"/>
      <c r="L81" s="30"/>
      <c r="M81" s="30"/>
      <c r="N81" s="50"/>
    </row>
  </sheetData>
  <mergeCells count="27">
    <mergeCell ref="C55:F55"/>
    <mergeCell ref="C57:F57"/>
    <mergeCell ref="C58:F58"/>
    <mergeCell ref="C56:F56"/>
    <mergeCell ref="C50:F50"/>
    <mergeCell ref="C51:F51"/>
    <mergeCell ref="C52:F52"/>
    <mergeCell ref="C53:F53"/>
    <mergeCell ref="C54:F54"/>
    <mergeCell ref="C61:D61"/>
    <mergeCell ref="H60:N60"/>
    <mergeCell ref="C63:F63"/>
    <mergeCell ref="L61:N61"/>
    <mergeCell ref="L62:N62"/>
    <mergeCell ref="L63:N63"/>
    <mergeCell ref="L64:N64"/>
    <mergeCell ref="L65:N65"/>
    <mergeCell ref="L66:N66"/>
    <mergeCell ref="L67:N67"/>
    <mergeCell ref="H50:N50"/>
    <mergeCell ref="I51:N51"/>
    <mergeCell ref="I52:N52"/>
    <mergeCell ref="I53:N53"/>
    <mergeCell ref="I54:N54"/>
    <mergeCell ref="I56:N56"/>
    <mergeCell ref="I57:N57"/>
    <mergeCell ref="I58:N58"/>
  </mergeCells>
  <phoneticPr fontId="2" type="noConversion"/>
  <dataValidations count="1">
    <dataValidation type="date" allowBlank="1" showInputMessage="1" showErrorMessage="1" sqref="C61:D61" xr:uid="{CED97BE3-2E06-4B19-B7C9-DB5344CAD09C}">
      <formula1>45658</formula1>
      <formula2>73050</formula2>
    </dataValidation>
  </dataValidations>
  <printOptions horizontalCentered="1" verticalCentered="1"/>
  <pageMargins left="0.59055118110236227" right="0.59055118110236227" top="0.39370078740157483" bottom="0.39370078740157483" header="0.31496062992125984" footer="0.31496062992125984"/>
  <pageSetup paperSize="9" orientation="landscape" horizontalDpi="300" verticalDpi="300" r:id="rId1"/>
  <ignoredErrors>
    <ignoredError sqref="A70:A79 H70:H79 J81 K62:K65 K66:K67" unlockedFormula="1"/>
  </ignoredError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1AF595EE-60DD-4585-BE39-EAC67F8786F9}">
          <x14:formula1>
            <xm:f>'Pick-Up'!$D$8:$D$12</xm:f>
          </x14:formula1>
          <xm:sqref>F62</xm:sqref>
        </x14:dataValidation>
        <x14:dataValidation type="list" allowBlank="1" showInputMessage="1" showErrorMessage="1" xr:uid="{E301293E-A4CC-41CE-9B8A-EDCF49C11CA5}">
          <x14:formula1>
            <xm:f>Country!$E$2:$E$251</xm:f>
          </x14:formula1>
          <xm:sqref>I56</xm:sqref>
        </x14:dataValidation>
        <x14:dataValidation type="list" allowBlank="1" showInputMessage="1" showErrorMessage="1" xr:uid="{2578B3FB-B169-4BD5-B5F6-2828A26D0F1C}">
          <x14:formula1>
            <xm:f>'Pick-Up'!C8:C16</xm:f>
          </x14:formula1>
          <xm:sqref>F61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194C0-48EB-4280-BA3E-87E9BEAEA516}">
  <sheetPr filterMode="1"/>
  <dimension ref="A1:M252"/>
  <sheetViews>
    <sheetView workbookViewId="0">
      <pane ySplit="3" topLeftCell="A16" activePane="bottomLeft" state="frozen"/>
      <selection pane="bottomLeft" activeCell="E112" sqref="E112"/>
    </sheetView>
  </sheetViews>
  <sheetFormatPr defaultRowHeight="15.75"/>
  <cols>
    <col min="1" max="1" width="4.33203125" bestFit="1" customWidth="1"/>
    <col min="2" max="2" width="8.59765625" bestFit="1" customWidth="1"/>
    <col min="3" max="3" width="14.73046875" bestFit="1" customWidth="1"/>
    <col min="4" max="4" width="5.6640625" bestFit="1" customWidth="1"/>
    <col min="5" max="5" width="25" customWidth="1"/>
    <col min="6" max="6" width="5.6640625" bestFit="1" customWidth="1"/>
    <col min="7" max="13" width="7.796875" customWidth="1"/>
  </cols>
  <sheetData>
    <row r="1" spans="1:13">
      <c r="G1">
        <v>4.99</v>
      </c>
      <c r="H1">
        <v>9.99</v>
      </c>
      <c r="I1">
        <v>14.99</v>
      </c>
      <c r="J1">
        <v>19.989999999999998</v>
      </c>
      <c r="K1">
        <v>24.99</v>
      </c>
      <c r="L1">
        <v>29.99</v>
      </c>
      <c r="M1">
        <v>34.99</v>
      </c>
    </row>
    <row r="2" spans="1:13">
      <c r="A2" s="1" t="s">
        <v>603</v>
      </c>
      <c r="B2" s="1" t="s">
        <v>729</v>
      </c>
      <c r="C2" s="1" t="s">
        <v>730</v>
      </c>
      <c r="D2" s="1" t="s">
        <v>731</v>
      </c>
      <c r="E2" s="1" t="s">
        <v>732</v>
      </c>
      <c r="F2" s="2" t="s">
        <v>733</v>
      </c>
      <c r="G2" s="3" t="s">
        <v>0</v>
      </c>
      <c r="H2" s="4" t="s">
        <v>1</v>
      </c>
      <c r="I2" s="4" t="s">
        <v>2</v>
      </c>
      <c r="J2" s="4" t="s">
        <v>3</v>
      </c>
      <c r="K2" s="4" t="s">
        <v>4</v>
      </c>
      <c r="L2" s="4" t="s">
        <v>5</v>
      </c>
      <c r="M2" s="5" t="s">
        <v>6</v>
      </c>
    </row>
    <row r="3" spans="1:13" hidden="1">
      <c r="A3" s="1"/>
      <c r="B3" s="1"/>
      <c r="C3" s="1"/>
      <c r="D3" s="1"/>
      <c r="E3" s="1"/>
      <c r="F3" s="2"/>
      <c r="G3" s="16">
        <v>4.99</v>
      </c>
      <c r="H3" s="16">
        <v>9.99</v>
      </c>
      <c r="I3" s="16">
        <v>14.99</v>
      </c>
      <c r="J3" s="16">
        <v>19.989999999999998</v>
      </c>
      <c r="K3" s="16">
        <v>24.99</v>
      </c>
      <c r="L3" s="16">
        <v>29.99</v>
      </c>
      <c r="M3" s="16">
        <v>34.99</v>
      </c>
    </row>
    <row r="4" spans="1:13" hidden="1">
      <c r="A4">
        <v>1</v>
      </c>
      <c r="B4" s="6" t="s">
        <v>7</v>
      </c>
      <c r="C4" s="6" t="s">
        <v>8</v>
      </c>
      <c r="D4" s="6" t="s">
        <v>9</v>
      </c>
      <c r="E4" s="6" t="s">
        <v>10</v>
      </c>
      <c r="F4" s="7">
        <v>9</v>
      </c>
      <c r="G4" s="8">
        <v>40</v>
      </c>
      <c r="H4" s="9">
        <v>55</v>
      </c>
      <c r="I4" s="9">
        <v>80</v>
      </c>
      <c r="J4" s="9">
        <v>100</v>
      </c>
      <c r="K4" s="9">
        <v>120</v>
      </c>
      <c r="L4" s="9">
        <v>140</v>
      </c>
      <c r="M4" s="9">
        <v>180</v>
      </c>
    </row>
    <row r="5" spans="1:13" hidden="1">
      <c r="A5" s="6">
        <v>53</v>
      </c>
      <c r="B5" s="6" t="s">
        <v>159</v>
      </c>
      <c r="C5" s="6" t="s">
        <v>16</v>
      </c>
      <c r="D5" s="6" t="s">
        <v>160</v>
      </c>
      <c r="E5" s="6" t="s">
        <v>161</v>
      </c>
      <c r="F5" s="13">
        <v>10</v>
      </c>
      <c r="G5" s="14">
        <v>112</v>
      </c>
      <c r="H5" s="14">
        <v>163</v>
      </c>
      <c r="I5" s="14">
        <v>194</v>
      </c>
      <c r="J5" s="14">
        <v>229</v>
      </c>
      <c r="K5" s="14">
        <v>265</v>
      </c>
      <c r="L5" s="14">
        <v>293</v>
      </c>
      <c r="M5" s="14">
        <v>308</v>
      </c>
    </row>
    <row r="6" spans="1:13" hidden="1">
      <c r="A6">
        <v>54</v>
      </c>
      <c r="B6" t="s">
        <v>162</v>
      </c>
      <c r="C6" t="s">
        <v>89</v>
      </c>
      <c r="D6" t="s">
        <v>163</v>
      </c>
      <c r="E6" t="s">
        <v>164</v>
      </c>
      <c r="F6" s="13">
        <v>7</v>
      </c>
      <c r="G6" s="15">
        <v>84</v>
      </c>
      <c r="H6" s="15">
        <v>118</v>
      </c>
      <c r="I6" s="15">
        <v>139</v>
      </c>
      <c r="J6" s="15">
        <v>162</v>
      </c>
      <c r="K6" s="15">
        <v>183</v>
      </c>
      <c r="L6" s="15">
        <v>201</v>
      </c>
      <c r="M6" s="15">
        <v>209</v>
      </c>
    </row>
    <row r="7" spans="1:13" hidden="1">
      <c r="A7">
        <v>55</v>
      </c>
      <c r="B7" t="s">
        <v>165</v>
      </c>
      <c r="C7" t="s">
        <v>20</v>
      </c>
      <c r="D7" t="s">
        <v>166</v>
      </c>
      <c r="E7" t="s">
        <v>167</v>
      </c>
      <c r="F7" s="13">
        <v>11</v>
      </c>
      <c r="G7" s="15">
        <v>131</v>
      </c>
      <c r="H7" s="15">
        <v>192</v>
      </c>
      <c r="I7" s="15">
        <v>230</v>
      </c>
      <c r="J7" s="15">
        <v>271</v>
      </c>
      <c r="K7" s="15">
        <v>313</v>
      </c>
      <c r="L7" s="15">
        <v>347</v>
      </c>
      <c r="M7" s="15">
        <v>364</v>
      </c>
    </row>
    <row r="8" spans="1:13" hidden="1">
      <c r="A8">
        <v>200</v>
      </c>
      <c r="B8" t="s">
        <v>593</v>
      </c>
      <c r="C8" t="s">
        <v>8</v>
      </c>
      <c r="D8" t="s">
        <v>594</v>
      </c>
      <c r="E8" t="s">
        <v>595</v>
      </c>
      <c r="F8" s="13">
        <v>10</v>
      </c>
      <c r="G8" s="15">
        <v>112</v>
      </c>
      <c r="H8" s="15">
        <v>163</v>
      </c>
      <c r="I8" s="15">
        <v>194</v>
      </c>
      <c r="J8" s="15">
        <v>229</v>
      </c>
      <c r="K8" s="15">
        <v>265</v>
      </c>
      <c r="L8" s="15">
        <v>293</v>
      </c>
      <c r="M8" s="15">
        <v>308</v>
      </c>
    </row>
    <row r="9" spans="1:13" hidden="1">
      <c r="A9">
        <v>57</v>
      </c>
      <c r="B9" t="s">
        <v>172</v>
      </c>
      <c r="C9" t="s">
        <v>89</v>
      </c>
      <c r="D9" t="s">
        <v>173</v>
      </c>
      <c r="E9" t="s">
        <v>174</v>
      </c>
      <c r="F9" s="13">
        <v>6</v>
      </c>
      <c r="G9" s="15">
        <v>69</v>
      </c>
      <c r="H9" s="15">
        <v>90</v>
      </c>
      <c r="I9" s="15">
        <v>104</v>
      </c>
      <c r="J9" s="15">
        <v>119</v>
      </c>
      <c r="K9" s="15">
        <v>135</v>
      </c>
      <c r="L9" s="15">
        <v>146</v>
      </c>
      <c r="M9" s="15">
        <v>152</v>
      </c>
    </row>
    <row r="10" spans="1:13" hidden="1">
      <c r="A10">
        <v>58</v>
      </c>
      <c r="B10" t="s">
        <v>175</v>
      </c>
      <c r="C10" t="s">
        <v>176</v>
      </c>
      <c r="D10" t="s">
        <v>177</v>
      </c>
      <c r="E10" t="s">
        <v>178</v>
      </c>
      <c r="F10" s="13">
        <v>11</v>
      </c>
      <c r="G10" s="15">
        <v>131</v>
      </c>
      <c r="H10" s="15">
        <v>192</v>
      </c>
      <c r="I10" s="15">
        <v>230</v>
      </c>
      <c r="J10" s="15">
        <v>271</v>
      </c>
      <c r="K10" s="15">
        <v>313</v>
      </c>
      <c r="L10" s="15">
        <v>347</v>
      </c>
      <c r="M10" s="15">
        <v>364</v>
      </c>
    </row>
    <row r="11" spans="1:13" hidden="1">
      <c r="A11">
        <v>59</v>
      </c>
      <c r="B11" t="s">
        <v>179</v>
      </c>
      <c r="C11" t="s">
        <v>169</v>
      </c>
      <c r="D11" t="s">
        <v>180</v>
      </c>
      <c r="E11" t="s">
        <v>181</v>
      </c>
      <c r="F11" s="13">
        <v>10</v>
      </c>
      <c r="G11" s="15">
        <v>112</v>
      </c>
      <c r="H11" s="15">
        <v>163</v>
      </c>
      <c r="I11" s="15">
        <v>194</v>
      </c>
      <c r="J11" s="15">
        <v>229</v>
      </c>
      <c r="K11" s="15">
        <v>265</v>
      </c>
      <c r="L11" s="15">
        <v>293</v>
      </c>
      <c r="M11" s="15">
        <v>308</v>
      </c>
    </row>
    <row r="12" spans="1:13" hidden="1">
      <c r="A12">
        <v>60</v>
      </c>
      <c r="B12" t="s">
        <v>182</v>
      </c>
      <c r="C12" t="s">
        <v>169</v>
      </c>
      <c r="D12" t="s">
        <v>183</v>
      </c>
      <c r="E12" t="s">
        <v>184</v>
      </c>
      <c r="F12" s="13">
        <v>10</v>
      </c>
      <c r="G12" s="15">
        <v>112</v>
      </c>
      <c r="H12" s="15">
        <v>163</v>
      </c>
      <c r="I12" s="15">
        <v>194</v>
      </c>
      <c r="J12" s="15">
        <v>229</v>
      </c>
      <c r="K12" s="15">
        <v>265</v>
      </c>
      <c r="L12" s="15">
        <v>293</v>
      </c>
      <c r="M12" s="15">
        <v>308</v>
      </c>
    </row>
    <row r="13" spans="1:13" hidden="1">
      <c r="A13">
        <v>61</v>
      </c>
      <c r="B13" t="s">
        <v>185</v>
      </c>
      <c r="C13" t="s">
        <v>186</v>
      </c>
      <c r="D13" t="s">
        <v>187</v>
      </c>
      <c r="E13" t="s">
        <v>188</v>
      </c>
      <c r="F13" s="13">
        <v>10</v>
      </c>
      <c r="G13" s="15">
        <v>112</v>
      </c>
      <c r="H13" s="15">
        <v>163</v>
      </c>
      <c r="I13" s="15">
        <v>194</v>
      </c>
      <c r="J13" s="15">
        <v>229</v>
      </c>
      <c r="K13" s="15">
        <v>265</v>
      </c>
      <c r="L13" s="15">
        <v>293</v>
      </c>
      <c r="M13" s="15">
        <v>308</v>
      </c>
    </row>
    <row r="14" spans="1:13" hidden="1">
      <c r="A14">
        <v>62</v>
      </c>
      <c r="B14" t="s">
        <v>189</v>
      </c>
      <c r="C14" t="s">
        <v>16</v>
      </c>
      <c r="D14" t="s">
        <v>190</v>
      </c>
      <c r="E14" t="s">
        <v>191</v>
      </c>
      <c r="F14" s="13">
        <v>10</v>
      </c>
      <c r="G14" s="15">
        <v>112</v>
      </c>
      <c r="H14" s="15">
        <v>163</v>
      </c>
      <c r="I14" s="15">
        <v>194</v>
      </c>
      <c r="J14" s="15">
        <v>229</v>
      </c>
      <c r="K14" s="15">
        <v>265</v>
      </c>
      <c r="L14" s="15">
        <v>293</v>
      </c>
      <c r="M14" s="15">
        <v>308</v>
      </c>
    </row>
    <row r="15" spans="1:13" hidden="1">
      <c r="A15">
        <v>63</v>
      </c>
      <c r="B15" t="s">
        <v>192</v>
      </c>
      <c r="C15" t="s">
        <v>186</v>
      </c>
      <c r="D15" t="s">
        <v>193</v>
      </c>
      <c r="E15" t="s">
        <v>194</v>
      </c>
      <c r="F15" s="13">
        <v>10</v>
      </c>
      <c r="G15" s="15">
        <v>112</v>
      </c>
      <c r="H15" s="15">
        <v>163</v>
      </c>
      <c r="I15" s="15">
        <v>194</v>
      </c>
      <c r="J15" s="15">
        <v>229</v>
      </c>
      <c r="K15" s="15">
        <v>265</v>
      </c>
      <c r="L15" s="15">
        <v>293</v>
      </c>
      <c r="M15" s="15">
        <v>308</v>
      </c>
    </row>
    <row r="16" spans="1:13">
      <c r="A16">
        <v>43</v>
      </c>
      <c r="B16" t="s">
        <v>132</v>
      </c>
      <c r="C16" t="s">
        <v>89</v>
      </c>
      <c r="D16" t="s">
        <v>133</v>
      </c>
      <c r="E16" t="s">
        <v>134</v>
      </c>
      <c r="F16" s="86">
        <v>5</v>
      </c>
      <c r="G16" s="15">
        <v>37</v>
      </c>
      <c r="H16" s="15">
        <v>54</v>
      </c>
      <c r="I16" s="15">
        <v>63</v>
      </c>
      <c r="J16" s="15">
        <v>72</v>
      </c>
      <c r="K16" s="15">
        <v>77</v>
      </c>
      <c r="L16" s="15">
        <v>80</v>
      </c>
      <c r="M16" s="15">
        <v>82</v>
      </c>
    </row>
    <row r="17" spans="1:13" hidden="1">
      <c r="A17">
        <v>64</v>
      </c>
      <c r="B17" t="s">
        <v>195</v>
      </c>
      <c r="C17" t="s">
        <v>16</v>
      </c>
      <c r="D17" t="s">
        <v>196</v>
      </c>
      <c r="E17" t="s">
        <v>197</v>
      </c>
      <c r="F17" s="13">
        <v>10</v>
      </c>
      <c r="G17" s="15">
        <v>112</v>
      </c>
      <c r="H17" s="15">
        <v>163</v>
      </c>
      <c r="I17" s="15">
        <v>194</v>
      </c>
      <c r="J17" s="15">
        <v>229</v>
      </c>
      <c r="K17" s="15">
        <v>265</v>
      </c>
      <c r="L17" s="15">
        <v>293</v>
      </c>
      <c r="M17" s="15">
        <v>308</v>
      </c>
    </row>
    <row r="18" spans="1:13" hidden="1">
      <c r="A18">
        <v>28</v>
      </c>
      <c r="B18" s="6" t="s">
        <v>88</v>
      </c>
      <c r="C18" s="6" t="s">
        <v>89</v>
      </c>
      <c r="D18" s="6" t="s">
        <v>90</v>
      </c>
      <c r="E18" s="6" t="s">
        <v>91</v>
      </c>
      <c r="F18" s="85">
        <v>5</v>
      </c>
      <c r="G18" s="14">
        <v>41</v>
      </c>
      <c r="H18" s="14">
        <v>58</v>
      </c>
      <c r="I18" s="14">
        <v>67</v>
      </c>
      <c r="J18" s="14">
        <v>76</v>
      </c>
      <c r="K18" s="14">
        <v>81</v>
      </c>
      <c r="L18" s="14">
        <v>84</v>
      </c>
      <c r="M18" s="14">
        <v>86</v>
      </c>
    </row>
    <row r="19" spans="1:13" hidden="1">
      <c r="A19">
        <v>65</v>
      </c>
      <c r="B19" t="s">
        <v>198</v>
      </c>
      <c r="C19" t="s">
        <v>169</v>
      </c>
      <c r="D19" t="s">
        <v>199</v>
      </c>
      <c r="E19" t="s">
        <v>200</v>
      </c>
      <c r="F19" s="13">
        <v>10</v>
      </c>
      <c r="G19" s="15">
        <v>112</v>
      </c>
      <c r="H19" s="15">
        <v>163</v>
      </c>
      <c r="I19" s="15">
        <v>194</v>
      </c>
      <c r="J19" s="15">
        <v>229</v>
      </c>
      <c r="K19" s="15">
        <v>265</v>
      </c>
      <c r="L19" s="15">
        <v>293</v>
      </c>
      <c r="M19" s="15">
        <v>308</v>
      </c>
    </row>
    <row r="20" spans="1:13" hidden="1">
      <c r="A20">
        <v>2</v>
      </c>
      <c r="B20" t="s">
        <v>11</v>
      </c>
      <c r="C20" t="s">
        <v>12</v>
      </c>
      <c r="D20" t="s">
        <v>13</v>
      </c>
      <c r="E20" t="s">
        <v>14</v>
      </c>
      <c r="F20" s="7">
        <v>9</v>
      </c>
      <c r="G20" s="10">
        <v>40</v>
      </c>
      <c r="H20" s="11">
        <v>55</v>
      </c>
      <c r="I20" s="11">
        <v>80</v>
      </c>
      <c r="J20" s="11">
        <v>100</v>
      </c>
      <c r="K20" s="11">
        <v>120</v>
      </c>
      <c r="L20" s="11">
        <v>140</v>
      </c>
      <c r="M20" s="11">
        <v>180</v>
      </c>
    </row>
    <row r="21" spans="1:13" hidden="1">
      <c r="A21">
        <v>66</v>
      </c>
      <c r="B21" t="s">
        <v>201</v>
      </c>
      <c r="C21" t="s">
        <v>16</v>
      </c>
      <c r="D21" t="s">
        <v>202</v>
      </c>
      <c r="E21" t="s">
        <v>203</v>
      </c>
      <c r="F21" s="13">
        <v>10</v>
      </c>
      <c r="G21" s="15">
        <v>112</v>
      </c>
      <c r="H21" s="15">
        <v>163</v>
      </c>
      <c r="I21" s="15">
        <v>194</v>
      </c>
      <c r="J21" s="15">
        <v>229</v>
      </c>
      <c r="K21" s="15">
        <v>265</v>
      </c>
      <c r="L21" s="15">
        <v>293</v>
      </c>
      <c r="M21" s="15">
        <v>308</v>
      </c>
    </row>
    <row r="22" spans="1:13" hidden="1">
      <c r="A22">
        <v>67</v>
      </c>
      <c r="B22" t="s">
        <v>204</v>
      </c>
      <c r="C22" t="s">
        <v>169</v>
      </c>
      <c r="D22" t="s">
        <v>205</v>
      </c>
      <c r="E22" t="s">
        <v>206</v>
      </c>
      <c r="F22" s="13">
        <v>10</v>
      </c>
      <c r="G22" s="15">
        <v>112</v>
      </c>
      <c r="H22" s="15">
        <v>163</v>
      </c>
      <c r="I22" s="15">
        <v>194</v>
      </c>
      <c r="J22" s="15">
        <v>229</v>
      </c>
      <c r="K22" s="15">
        <v>265</v>
      </c>
      <c r="L22" s="15">
        <v>293</v>
      </c>
      <c r="M22" s="15">
        <v>308</v>
      </c>
    </row>
    <row r="23" spans="1:13" hidden="1">
      <c r="A23">
        <v>68</v>
      </c>
      <c r="B23" t="s">
        <v>207</v>
      </c>
      <c r="C23" t="s">
        <v>169</v>
      </c>
      <c r="D23" t="s">
        <v>183</v>
      </c>
      <c r="E23" t="s">
        <v>208</v>
      </c>
      <c r="F23" s="13">
        <v>10</v>
      </c>
      <c r="G23" s="15">
        <v>112</v>
      </c>
      <c r="H23" s="15">
        <v>163</v>
      </c>
      <c r="I23" s="15">
        <v>194</v>
      </c>
      <c r="J23" s="15">
        <v>229</v>
      </c>
      <c r="K23" s="15">
        <v>265</v>
      </c>
      <c r="L23" s="15">
        <v>293</v>
      </c>
      <c r="M23" s="15">
        <v>308</v>
      </c>
    </row>
    <row r="24" spans="1:13" hidden="1">
      <c r="A24">
        <v>69</v>
      </c>
      <c r="B24" t="s">
        <v>209</v>
      </c>
      <c r="C24" t="s">
        <v>89</v>
      </c>
      <c r="D24" t="s">
        <v>210</v>
      </c>
      <c r="E24" t="s">
        <v>211</v>
      </c>
      <c r="F24" s="13">
        <v>7</v>
      </c>
      <c r="G24" s="15">
        <v>84</v>
      </c>
      <c r="H24" s="15">
        <v>118</v>
      </c>
      <c r="I24" s="15">
        <v>139</v>
      </c>
      <c r="J24" s="15">
        <v>162</v>
      </c>
      <c r="K24" s="15">
        <v>183</v>
      </c>
      <c r="L24" s="15">
        <v>201</v>
      </c>
      <c r="M24" s="15">
        <v>209</v>
      </c>
    </row>
    <row r="25" spans="1:13" hidden="1">
      <c r="A25">
        <v>70</v>
      </c>
      <c r="B25" t="s">
        <v>212</v>
      </c>
      <c r="C25" t="s">
        <v>89</v>
      </c>
      <c r="D25" t="s">
        <v>213</v>
      </c>
      <c r="E25" t="s">
        <v>214</v>
      </c>
      <c r="F25" s="13">
        <v>2</v>
      </c>
      <c r="G25" s="15">
        <v>24</v>
      </c>
      <c r="H25" s="15">
        <v>35</v>
      </c>
      <c r="I25" s="15">
        <v>41</v>
      </c>
      <c r="J25" s="15">
        <v>48</v>
      </c>
      <c r="K25" s="15">
        <v>55</v>
      </c>
      <c r="L25" s="15">
        <v>60</v>
      </c>
      <c r="M25" s="15">
        <v>63</v>
      </c>
    </row>
    <row r="26" spans="1:13" hidden="1">
      <c r="A26">
        <v>71</v>
      </c>
      <c r="B26" t="s">
        <v>215</v>
      </c>
      <c r="C26" t="s">
        <v>216</v>
      </c>
      <c r="D26" t="s">
        <v>217</v>
      </c>
      <c r="E26" t="s">
        <v>218</v>
      </c>
      <c r="F26" s="13">
        <v>10</v>
      </c>
      <c r="G26" s="15">
        <v>112</v>
      </c>
      <c r="H26" s="15">
        <v>163</v>
      </c>
      <c r="I26" s="15">
        <v>194</v>
      </c>
      <c r="J26" s="15">
        <v>229</v>
      </c>
      <c r="K26" s="15">
        <v>265</v>
      </c>
      <c r="L26" s="15">
        <v>293</v>
      </c>
      <c r="M26" s="15">
        <v>308</v>
      </c>
    </row>
    <row r="27" spans="1:13" hidden="1">
      <c r="A27">
        <v>72</v>
      </c>
      <c r="B27" t="s">
        <v>219</v>
      </c>
      <c r="C27" t="s">
        <v>176</v>
      </c>
      <c r="D27" t="s">
        <v>220</v>
      </c>
      <c r="E27" t="s">
        <v>221</v>
      </c>
      <c r="F27" s="13">
        <v>11</v>
      </c>
      <c r="G27" s="15">
        <v>131</v>
      </c>
      <c r="H27" s="15">
        <v>192</v>
      </c>
      <c r="I27" s="15">
        <v>230</v>
      </c>
      <c r="J27" s="15">
        <v>271</v>
      </c>
      <c r="K27" s="15">
        <v>313</v>
      </c>
      <c r="L27" s="15">
        <v>347</v>
      </c>
      <c r="M27" s="15">
        <v>364</v>
      </c>
    </row>
    <row r="28" spans="1:13" hidden="1">
      <c r="A28">
        <v>73</v>
      </c>
      <c r="B28" t="s">
        <v>222</v>
      </c>
      <c r="C28" t="s">
        <v>169</v>
      </c>
      <c r="D28" t="s">
        <v>223</v>
      </c>
      <c r="E28" t="s">
        <v>224</v>
      </c>
      <c r="F28" s="13">
        <v>10</v>
      </c>
      <c r="G28" s="15">
        <v>112</v>
      </c>
      <c r="H28" s="15">
        <v>163</v>
      </c>
      <c r="I28" s="15">
        <v>194</v>
      </c>
      <c r="J28" s="15">
        <v>229</v>
      </c>
      <c r="K28" s="15">
        <v>265</v>
      </c>
      <c r="L28" s="15">
        <v>293</v>
      </c>
      <c r="M28" s="15">
        <v>308</v>
      </c>
    </row>
    <row r="29" spans="1:13" hidden="1">
      <c r="A29">
        <v>74</v>
      </c>
      <c r="B29" t="s">
        <v>225</v>
      </c>
      <c r="C29" t="s">
        <v>16</v>
      </c>
      <c r="D29" t="s">
        <v>226</v>
      </c>
      <c r="E29" t="s">
        <v>227</v>
      </c>
      <c r="F29" s="13">
        <v>10</v>
      </c>
      <c r="G29" s="15">
        <v>112</v>
      </c>
      <c r="H29" s="15">
        <v>163</v>
      </c>
      <c r="I29" s="15">
        <v>194</v>
      </c>
      <c r="J29" s="15">
        <v>229</v>
      </c>
      <c r="K29" s="15">
        <v>265</v>
      </c>
      <c r="L29" s="15">
        <v>293</v>
      </c>
      <c r="M29" s="15">
        <v>308</v>
      </c>
    </row>
    <row r="30" spans="1:13" hidden="1">
      <c r="A30">
        <v>75</v>
      </c>
      <c r="B30" t="s">
        <v>228</v>
      </c>
      <c r="C30" t="s">
        <v>186</v>
      </c>
      <c r="D30" t="s">
        <v>229</v>
      </c>
      <c r="E30" t="s">
        <v>230</v>
      </c>
      <c r="F30" s="13">
        <v>10</v>
      </c>
      <c r="G30" s="15">
        <v>112</v>
      </c>
      <c r="H30" s="15">
        <v>163</v>
      </c>
      <c r="I30" s="15">
        <v>194</v>
      </c>
      <c r="J30" s="15">
        <v>229</v>
      </c>
      <c r="K30" s="15">
        <v>265</v>
      </c>
      <c r="L30" s="15">
        <v>293</v>
      </c>
      <c r="M30" s="15">
        <v>308</v>
      </c>
    </row>
    <row r="31" spans="1:13" hidden="1">
      <c r="A31">
        <v>76</v>
      </c>
      <c r="B31" t="s">
        <v>231</v>
      </c>
      <c r="C31" t="s">
        <v>186</v>
      </c>
      <c r="D31" t="s">
        <v>232</v>
      </c>
      <c r="E31" t="s">
        <v>233</v>
      </c>
      <c r="F31" s="13">
        <v>10</v>
      </c>
      <c r="G31" s="15">
        <v>112</v>
      </c>
      <c r="H31" s="15">
        <v>163</v>
      </c>
      <c r="I31" s="15">
        <v>194</v>
      </c>
      <c r="J31" s="15">
        <v>229</v>
      </c>
      <c r="K31" s="15">
        <v>265</v>
      </c>
      <c r="L31" s="15">
        <v>293</v>
      </c>
      <c r="M31" s="15">
        <v>308</v>
      </c>
    </row>
    <row r="32" spans="1:13" hidden="1">
      <c r="A32">
        <v>77</v>
      </c>
      <c r="B32" t="s">
        <v>234</v>
      </c>
      <c r="C32" t="s">
        <v>89</v>
      </c>
      <c r="D32" t="s">
        <v>235</v>
      </c>
      <c r="E32" t="s">
        <v>236</v>
      </c>
      <c r="F32" s="13">
        <v>7</v>
      </c>
      <c r="G32" s="15">
        <v>84</v>
      </c>
      <c r="H32" s="15">
        <v>118</v>
      </c>
      <c r="I32" s="15">
        <v>139</v>
      </c>
      <c r="J32" s="15">
        <v>162</v>
      </c>
      <c r="K32" s="15">
        <v>183</v>
      </c>
      <c r="L32" s="15">
        <v>201</v>
      </c>
      <c r="M32" s="15">
        <v>209</v>
      </c>
    </row>
    <row r="33" spans="1:13" hidden="1">
      <c r="A33">
        <v>78</v>
      </c>
      <c r="B33" t="s">
        <v>237</v>
      </c>
      <c r="C33" t="s">
        <v>176</v>
      </c>
      <c r="D33" t="s">
        <v>238</v>
      </c>
      <c r="E33" t="s">
        <v>239</v>
      </c>
      <c r="F33" s="13">
        <v>11</v>
      </c>
      <c r="G33" s="15">
        <v>131</v>
      </c>
      <c r="H33" s="15">
        <v>192</v>
      </c>
      <c r="I33" s="15">
        <v>230</v>
      </c>
      <c r="J33" s="15">
        <v>271</v>
      </c>
      <c r="K33" s="15">
        <v>313</v>
      </c>
      <c r="L33" s="15">
        <v>347</v>
      </c>
      <c r="M33" s="15">
        <v>364</v>
      </c>
    </row>
    <row r="34" spans="1:13" hidden="1">
      <c r="A34">
        <v>79</v>
      </c>
      <c r="B34" t="s">
        <v>240</v>
      </c>
      <c r="C34" t="s">
        <v>186</v>
      </c>
      <c r="D34" t="s">
        <v>241</v>
      </c>
      <c r="E34" t="s">
        <v>242</v>
      </c>
      <c r="F34" s="13">
        <v>10</v>
      </c>
      <c r="G34" s="15">
        <v>112</v>
      </c>
      <c r="H34" s="15">
        <v>163</v>
      </c>
      <c r="I34" s="15">
        <v>194</v>
      </c>
      <c r="J34" s="15">
        <v>229</v>
      </c>
      <c r="K34" s="15">
        <v>265</v>
      </c>
      <c r="L34" s="15">
        <v>293</v>
      </c>
      <c r="M34" s="15">
        <v>308</v>
      </c>
    </row>
    <row r="35" spans="1:13" hidden="1">
      <c r="A35">
        <v>80</v>
      </c>
      <c r="B35" t="s">
        <v>243</v>
      </c>
      <c r="C35" t="s">
        <v>169</v>
      </c>
      <c r="D35" t="s">
        <v>244</v>
      </c>
      <c r="E35" t="s">
        <v>245</v>
      </c>
      <c r="F35" s="13">
        <v>10</v>
      </c>
      <c r="G35" s="15">
        <v>112</v>
      </c>
      <c r="H35" s="15">
        <v>163</v>
      </c>
      <c r="I35" s="15">
        <v>194</v>
      </c>
      <c r="J35" s="15">
        <v>229</v>
      </c>
      <c r="K35" s="15">
        <v>265</v>
      </c>
      <c r="L35" s="15">
        <v>293</v>
      </c>
      <c r="M35" s="15">
        <v>308</v>
      </c>
    </row>
    <row r="36" spans="1:13" hidden="1">
      <c r="A36">
        <v>81</v>
      </c>
      <c r="B36" t="s">
        <v>246</v>
      </c>
      <c r="C36" t="s">
        <v>16</v>
      </c>
      <c r="D36" t="s">
        <v>247</v>
      </c>
      <c r="E36" t="s">
        <v>248</v>
      </c>
      <c r="F36" s="13">
        <v>10</v>
      </c>
      <c r="G36" s="15">
        <v>112</v>
      </c>
      <c r="H36" s="15">
        <v>163</v>
      </c>
      <c r="I36" s="15">
        <v>194</v>
      </c>
      <c r="J36" s="15">
        <v>229</v>
      </c>
      <c r="K36" s="15">
        <v>265</v>
      </c>
      <c r="L36" s="15">
        <v>293</v>
      </c>
      <c r="M36" s="15">
        <v>308</v>
      </c>
    </row>
    <row r="37" spans="1:13" hidden="1">
      <c r="A37">
        <v>82</v>
      </c>
      <c r="B37" t="s">
        <v>249</v>
      </c>
      <c r="C37" t="s">
        <v>89</v>
      </c>
      <c r="D37" t="s">
        <v>250</v>
      </c>
      <c r="E37" t="s">
        <v>251</v>
      </c>
      <c r="F37" s="13">
        <v>52</v>
      </c>
      <c r="G37" s="15">
        <v>32</v>
      </c>
      <c r="H37" s="15">
        <v>44</v>
      </c>
      <c r="I37" s="15">
        <v>56</v>
      </c>
      <c r="J37" s="15">
        <v>68</v>
      </c>
      <c r="K37" s="15">
        <v>76</v>
      </c>
      <c r="L37" s="15">
        <v>81</v>
      </c>
      <c r="M37" s="15">
        <v>83</v>
      </c>
    </row>
    <row r="38" spans="1:13" hidden="1">
      <c r="A38">
        <v>83</v>
      </c>
      <c r="B38" t="s">
        <v>252</v>
      </c>
      <c r="C38" t="s">
        <v>176</v>
      </c>
      <c r="D38" t="s">
        <v>253</v>
      </c>
      <c r="E38" t="s">
        <v>254</v>
      </c>
      <c r="F38" s="13">
        <v>11</v>
      </c>
      <c r="G38" s="15">
        <v>131</v>
      </c>
      <c r="H38" s="15">
        <v>192</v>
      </c>
      <c r="I38" s="15">
        <v>230</v>
      </c>
      <c r="J38" s="15">
        <v>271</v>
      </c>
      <c r="K38" s="15">
        <v>313</v>
      </c>
      <c r="L38" s="15">
        <v>347</v>
      </c>
      <c r="M38" s="15">
        <v>364</v>
      </c>
    </row>
    <row r="39" spans="1:13" hidden="1">
      <c r="A39">
        <v>84</v>
      </c>
      <c r="B39" t="s">
        <v>255</v>
      </c>
      <c r="C39" t="s">
        <v>176</v>
      </c>
      <c r="D39" t="s">
        <v>256</v>
      </c>
      <c r="E39" t="s">
        <v>257</v>
      </c>
      <c r="F39" s="13">
        <v>11</v>
      </c>
      <c r="G39" s="15">
        <v>131</v>
      </c>
      <c r="H39" s="15">
        <v>192</v>
      </c>
      <c r="I39" s="15">
        <v>230</v>
      </c>
      <c r="J39" s="15">
        <v>271</v>
      </c>
      <c r="K39" s="15">
        <v>313</v>
      </c>
      <c r="L39" s="15">
        <v>347</v>
      </c>
      <c r="M39" s="15">
        <v>364</v>
      </c>
    </row>
    <row r="40" spans="1:13" hidden="1">
      <c r="A40">
        <v>85</v>
      </c>
      <c r="B40" t="s">
        <v>258</v>
      </c>
      <c r="C40" t="s">
        <v>16</v>
      </c>
      <c r="D40" t="s">
        <v>259</v>
      </c>
      <c r="E40" t="s">
        <v>260</v>
      </c>
      <c r="F40" s="13">
        <v>10</v>
      </c>
      <c r="G40" s="15">
        <v>112</v>
      </c>
      <c r="H40" s="15">
        <v>163</v>
      </c>
      <c r="I40" s="15">
        <v>194</v>
      </c>
      <c r="J40" s="15">
        <v>229</v>
      </c>
      <c r="K40" s="15">
        <v>265</v>
      </c>
      <c r="L40" s="15">
        <v>293</v>
      </c>
      <c r="M40" s="15">
        <v>308</v>
      </c>
    </row>
    <row r="41" spans="1:13" hidden="1">
      <c r="A41">
        <v>132</v>
      </c>
      <c r="B41" t="s">
        <v>397</v>
      </c>
      <c r="C41" t="s">
        <v>176</v>
      </c>
      <c r="D41" t="s">
        <v>398</v>
      </c>
      <c r="E41" t="s">
        <v>399</v>
      </c>
      <c r="F41" s="13">
        <v>11</v>
      </c>
      <c r="G41" s="15">
        <v>131</v>
      </c>
      <c r="H41" s="15">
        <v>192</v>
      </c>
      <c r="I41" s="15">
        <v>230</v>
      </c>
      <c r="J41" s="15">
        <v>271</v>
      </c>
      <c r="K41" s="15">
        <v>313</v>
      </c>
      <c r="L41" s="15">
        <v>347</v>
      </c>
      <c r="M41" s="15">
        <v>364</v>
      </c>
    </row>
    <row r="42" spans="1:13" hidden="1">
      <c r="A42">
        <v>86</v>
      </c>
      <c r="B42" t="s">
        <v>261</v>
      </c>
      <c r="C42" t="s">
        <v>169</v>
      </c>
      <c r="D42" t="s">
        <v>262</v>
      </c>
      <c r="E42" t="s">
        <v>263</v>
      </c>
      <c r="F42" s="13">
        <v>8</v>
      </c>
      <c r="G42" s="15">
        <v>69</v>
      </c>
      <c r="H42" s="15">
        <v>92</v>
      </c>
      <c r="I42" s="15">
        <v>112</v>
      </c>
      <c r="J42" s="15">
        <v>134</v>
      </c>
      <c r="K42" s="15">
        <v>154</v>
      </c>
      <c r="L42" s="15">
        <v>168</v>
      </c>
      <c r="M42" s="15">
        <v>175</v>
      </c>
    </row>
    <row r="43" spans="1:13" hidden="1">
      <c r="A43">
        <v>87</v>
      </c>
      <c r="B43" t="s">
        <v>264</v>
      </c>
      <c r="C43" t="s">
        <v>176</v>
      </c>
      <c r="D43" t="s">
        <v>265</v>
      </c>
      <c r="E43" t="s">
        <v>266</v>
      </c>
      <c r="F43" s="13">
        <v>6</v>
      </c>
      <c r="G43" s="15">
        <v>69</v>
      </c>
      <c r="H43" s="15">
        <v>90</v>
      </c>
      <c r="I43" s="15">
        <v>104</v>
      </c>
      <c r="J43" s="15">
        <v>119</v>
      </c>
      <c r="K43" s="15">
        <v>135</v>
      </c>
      <c r="L43" s="15">
        <v>146</v>
      </c>
      <c r="M43" s="15">
        <v>152</v>
      </c>
    </row>
    <row r="44" spans="1:13" hidden="1">
      <c r="A44">
        <v>131</v>
      </c>
      <c r="B44" t="s">
        <v>394</v>
      </c>
      <c r="C44" t="s">
        <v>176</v>
      </c>
      <c r="D44" t="s">
        <v>395</v>
      </c>
      <c r="E44" t="s">
        <v>396</v>
      </c>
      <c r="F44" s="13">
        <v>11</v>
      </c>
      <c r="G44" s="15">
        <v>131</v>
      </c>
      <c r="H44" s="15">
        <v>192</v>
      </c>
      <c r="I44" s="15">
        <v>230</v>
      </c>
      <c r="J44" s="15">
        <v>271</v>
      </c>
      <c r="K44" s="15">
        <v>313</v>
      </c>
      <c r="L44" s="15">
        <v>347</v>
      </c>
      <c r="M44" s="15">
        <v>364</v>
      </c>
    </row>
    <row r="45" spans="1:13" hidden="1">
      <c r="A45">
        <v>88</v>
      </c>
      <c r="B45" t="s">
        <v>267</v>
      </c>
      <c r="C45" t="s">
        <v>169</v>
      </c>
      <c r="D45" t="s">
        <v>268</v>
      </c>
      <c r="E45" t="s">
        <v>269</v>
      </c>
      <c r="F45" s="13">
        <v>10</v>
      </c>
      <c r="G45" s="15">
        <v>112</v>
      </c>
      <c r="H45" s="15">
        <v>163</v>
      </c>
      <c r="I45" s="15">
        <v>194</v>
      </c>
      <c r="J45" s="15">
        <v>229</v>
      </c>
      <c r="K45" s="15">
        <v>265</v>
      </c>
      <c r="L45" s="15">
        <v>293</v>
      </c>
      <c r="M45" s="15">
        <v>308</v>
      </c>
    </row>
    <row r="46" spans="1:13" hidden="1">
      <c r="A46">
        <v>89</v>
      </c>
      <c r="B46" t="s">
        <v>270</v>
      </c>
      <c r="C46" t="s">
        <v>176</v>
      </c>
      <c r="D46" t="s">
        <v>271</v>
      </c>
      <c r="E46" t="s">
        <v>272</v>
      </c>
      <c r="F46" s="13">
        <v>11</v>
      </c>
      <c r="G46" s="15">
        <v>131</v>
      </c>
      <c r="H46" s="15">
        <v>192</v>
      </c>
      <c r="I46" s="15">
        <v>230</v>
      </c>
      <c r="J46" s="15">
        <v>271</v>
      </c>
      <c r="K46" s="15">
        <v>313</v>
      </c>
      <c r="L46" s="15">
        <v>347</v>
      </c>
      <c r="M46" s="15">
        <v>364</v>
      </c>
    </row>
    <row r="47" spans="1:13" hidden="1">
      <c r="A47">
        <v>90</v>
      </c>
      <c r="B47" t="s">
        <v>273</v>
      </c>
      <c r="C47" t="s">
        <v>176</v>
      </c>
      <c r="D47" t="s">
        <v>149</v>
      </c>
      <c r="E47" t="s">
        <v>274</v>
      </c>
      <c r="F47" s="13">
        <v>6</v>
      </c>
      <c r="G47" s="15">
        <v>69</v>
      </c>
      <c r="H47" s="15">
        <v>90</v>
      </c>
      <c r="I47" s="15">
        <v>104</v>
      </c>
      <c r="J47" s="15">
        <v>119</v>
      </c>
      <c r="K47" s="15">
        <v>135</v>
      </c>
      <c r="L47" s="15">
        <v>146</v>
      </c>
      <c r="M47" s="15">
        <v>152</v>
      </c>
    </row>
    <row r="48" spans="1:13" hidden="1">
      <c r="A48">
        <v>231</v>
      </c>
      <c r="B48" t="s">
        <v>675</v>
      </c>
      <c r="C48" t="s">
        <v>176</v>
      </c>
      <c r="D48" t="s">
        <v>676</v>
      </c>
      <c r="E48" t="s">
        <v>677</v>
      </c>
      <c r="F48" s="13">
        <v>11</v>
      </c>
      <c r="G48" s="15">
        <v>131</v>
      </c>
      <c r="H48" s="15">
        <v>192</v>
      </c>
      <c r="I48" s="15">
        <v>230</v>
      </c>
      <c r="J48" s="15">
        <v>271</v>
      </c>
      <c r="K48" s="15">
        <v>313</v>
      </c>
      <c r="L48" s="15">
        <v>347</v>
      </c>
      <c r="M48" s="15">
        <v>364</v>
      </c>
    </row>
    <row r="49" spans="1:13" hidden="1">
      <c r="A49">
        <v>133</v>
      </c>
      <c r="B49" t="s">
        <v>400</v>
      </c>
      <c r="C49" t="s">
        <v>89</v>
      </c>
      <c r="D49" t="s">
        <v>401</v>
      </c>
      <c r="E49" t="s">
        <v>402</v>
      </c>
      <c r="F49" s="13">
        <v>6</v>
      </c>
      <c r="G49" s="15">
        <v>69</v>
      </c>
      <c r="H49" s="15">
        <v>90</v>
      </c>
      <c r="I49" s="15">
        <v>104</v>
      </c>
      <c r="J49" s="15">
        <v>119</v>
      </c>
      <c r="K49" s="15">
        <v>135</v>
      </c>
      <c r="L49" s="15">
        <v>146</v>
      </c>
      <c r="M49" s="15">
        <v>152</v>
      </c>
    </row>
    <row r="50" spans="1:13" hidden="1">
      <c r="A50">
        <v>134</v>
      </c>
      <c r="B50" t="s">
        <v>403</v>
      </c>
      <c r="C50" t="s">
        <v>89</v>
      </c>
      <c r="D50" t="s">
        <v>404</v>
      </c>
      <c r="E50" t="s">
        <v>405</v>
      </c>
      <c r="F50" s="13">
        <v>6</v>
      </c>
      <c r="G50" s="15">
        <v>69</v>
      </c>
      <c r="H50" s="15">
        <v>90</v>
      </c>
      <c r="I50" s="15">
        <v>104</v>
      </c>
      <c r="J50" s="15">
        <v>119</v>
      </c>
      <c r="K50" s="15">
        <v>135</v>
      </c>
      <c r="L50" s="15">
        <v>146</v>
      </c>
      <c r="M50" s="15">
        <v>152</v>
      </c>
    </row>
    <row r="51" spans="1:13" hidden="1">
      <c r="A51">
        <v>91</v>
      </c>
      <c r="B51" t="s">
        <v>275</v>
      </c>
      <c r="C51" t="s">
        <v>186</v>
      </c>
      <c r="D51" t="s">
        <v>276</v>
      </c>
      <c r="E51" t="s">
        <v>277</v>
      </c>
      <c r="F51" s="13">
        <v>10</v>
      </c>
      <c r="G51" s="15">
        <v>112</v>
      </c>
      <c r="H51" s="15">
        <v>163</v>
      </c>
      <c r="I51" s="15">
        <v>194</v>
      </c>
      <c r="J51" s="15">
        <v>229</v>
      </c>
      <c r="K51" s="15">
        <v>265</v>
      </c>
      <c r="L51" s="15">
        <v>293</v>
      </c>
      <c r="M51" s="15">
        <v>308</v>
      </c>
    </row>
    <row r="52" spans="1:13" hidden="1">
      <c r="A52">
        <v>3</v>
      </c>
      <c r="B52" t="s">
        <v>15</v>
      </c>
      <c r="C52" t="s">
        <v>16</v>
      </c>
      <c r="D52" t="s">
        <v>17</v>
      </c>
      <c r="E52" t="s">
        <v>18</v>
      </c>
      <c r="F52" s="7">
        <v>9</v>
      </c>
      <c r="G52" s="10">
        <v>40</v>
      </c>
      <c r="H52" s="11">
        <v>55</v>
      </c>
      <c r="I52" s="11">
        <v>80</v>
      </c>
      <c r="J52" s="11">
        <v>100</v>
      </c>
      <c r="K52" s="11">
        <v>120</v>
      </c>
      <c r="L52" s="11">
        <v>140</v>
      </c>
      <c r="M52" s="11">
        <v>180</v>
      </c>
    </row>
    <row r="53" spans="1:13" hidden="1">
      <c r="A53">
        <v>92</v>
      </c>
      <c r="B53" t="s">
        <v>278</v>
      </c>
      <c r="C53" t="s">
        <v>186</v>
      </c>
      <c r="D53" t="s">
        <v>279</v>
      </c>
      <c r="E53" t="s">
        <v>280</v>
      </c>
      <c r="F53" s="13">
        <v>10</v>
      </c>
      <c r="G53" s="15">
        <v>112</v>
      </c>
      <c r="H53" s="15">
        <v>163</v>
      </c>
      <c r="I53" s="15">
        <v>194</v>
      </c>
      <c r="J53" s="15">
        <v>229</v>
      </c>
      <c r="K53" s="15">
        <v>265</v>
      </c>
      <c r="L53" s="15">
        <v>293</v>
      </c>
      <c r="M53" s="15">
        <v>308</v>
      </c>
    </row>
    <row r="54" spans="1:13" hidden="1">
      <c r="A54">
        <v>93</v>
      </c>
      <c r="B54" t="s">
        <v>281</v>
      </c>
      <c r="C54" t="s">
        <v>176</v>
      </c>
      <c r="D54" t="s">
        <v>282</v>
      </c>
      <c r="E54" t="s">
        <v>283</v>
      </c>
      <c r="F54" s="13">
        <v>11</v>
      </c>
      <c r="G54" s="15">
        <v>131</v>
      </c>
      <c r="H54" s="15">
        <v>192</v>
      </c>
      <c r="I54" s="15">
        <v>230</v>
      </c>
      <c r="J54" s="15">
        <v>271</v>
      </c>
      <c r="K54" s="15">
        <v>313</v>
      </c>
      <c r="L54" s="15">
        <v>347</v>
      </c>
      <c r="M54" s="15">
        <v>364</v>
      </c>
    </row>
    <row r="55" spans="1:13" hidden="1">
      <c r="A55">
        <v>94</v>
      </c>
      <c r="B55" t="s">
        <v>284</v>
      </c>
      <c r="C55" t="s">
        <v>176</v>
      </c>
      <c r="D55" t="s">
        <v>285</v>
      </c>
      <c r="E55" t="s">
        <v>286</v>
      </c>
      <c r="F55" s="13">
        <v>11</v>
      </c>
      <c r="G55" s="15">
        <v>131</v>
      </c>
      <c r="H55" s="15">
        <v>192</v>
      </c>
      <c r="I55" s="15">
        <v>230</v>
      </c>
      <c r="J55" s="15">
        <v>271</v>
      </c>
      <c r="K55" s="15">
        <v>313</v>
      </c>
      <c r="L55" s="15">
        <v>347</v>
      </c>
      <c r="M55" s="15">
        <v>364</v>
      </c>
    </row>
    <row r="56" spans="1:13" hidden="1">
      <c r="A56">
        <v>95</v>
      </c>
      <c r="B56" t="s">
        <v>287</v>
      </c>
      <c r="C56" t="s">
        <v>176</v>
      </c>
      <c r="D56" t="s">
        <v>288</v>
      </c>
      <c r="E56" t="s">
        <v>289</v>
      </c>
      <c r="F56" s="13">
        <v>11</v>
      </c>
      <c r="G56" s="15">
        <v>131</v>
      </c>
      <c r="H56" s="15">
        <v>192</v>
      </c>
      <c r="I56" s="15">
        <v>230</v>
      </c>
      <c r="J56" s="15">
        <v>271</v>
      </c>
      <c r="K56" s="15">
        <v>313</v>
      </c>
      <c r="L56" s="15">
        <v>347</v>
      </c>
      <c r="M56" s="15">
        <v>364</v>
      </c>
    </row>
    <row r="57" spans="1:13" hidden="1">
      <c r="A57">
        <v>96</v>
      </c>
      <c r="B57" t="s">
        <v>290</v>
      </c>
      <c r="C57" t="s">
        <v>8</v>
      </c>
      <c r="D57" t="s">
        <v>291</v>
      </c>
      <c r="E57" t="s">
        <v>292</v>
      </c>
      <c r="F57" s="13">
        <v>10</v>
      </c>
      <c r="G57" s="15">
        <v>112</v>
      </c>
      <c r="H57" s="15">
        <v>163</v>
      </c>
      <c r="I57" s="15">
        <v>194</v>
      </c>
      <c r="J57" s="15">
        <v>229</v>
      </c>
      <c r="K57" s="15">
        <v>265</v>
      </c>
      <c r="L57" s="15">
        <v>293</v>
      </c>
      <c r="M57" s="15">
        <v>308</v>
      </c>
    </row>
    <row r="58" spans="1:13" hidden="1">
      <c r="A58">
        <v>97</v>
      </c>
      <c r="B58" t="s">
        <v>293</v>
      </c>
      <c r="C58" t="s">
        <v>216</v>
      </c>
      <c r="D58" t="s">
        <v>294</v>
      </c>
      <c r="E58" t="s">
        <v>295</v>
      </c>
      <c r="F58" s="13">
        <v>10</v>
      </c>
      <c r="G58" s="15">
        <v>112</v>
      </c>
      <c r="H58" s="15">
        <v>163</v>
      </c>
      <c r="I58" s="15">
        <v>194</v>
      </c>
      <c r="J58" s="15">
        <v>229</v>
      </c>
      <c r="K58" s="15">
        <v>265</v>
      </c>
      <c r="L58" s="15">
        <v>293</v>
      </c>
      <c r="M58" s="15">
        <v>308</v>
      </c>
    </row>
    <row r="59" spans="1:13" hidden="1">
      <c r="A59">
        <v>98</v>
      </c>
      <c r="B59" t="s">
        <v>296</v>
      </c>
      <c r="C59" t="s">
        <v>176</v>
      </c>
      <c r="D59" t="s">
        <v>297</v>
      </c>
      <c r="E59" t="s">
        <v>298</v>
      </c>
      <c r="F59" s="13">
        <v>11</v>
      </c>
      <c r="G59" s="15">
        <v>131</v>
      </c>
      <c r="H59" s="15">
        <v>192</v>
      </c>
      <c r="I59" s="15">
        <v>230</v>
      </c>
      <c r="J59" s="15">
        <v>271</v>
      </c>
      <c r="K59" s="15">
        <v>313</v>
      </c>
      <c r="L59" s="15">
        <v>347</v>
      </c>
      <c r="M59" s="15">
        <v>364</v>
      </c>
    </row>
    <row r="60" spans="1:13">
      <c r="A60">
        <v>38</v>
      </c>
      <c r="B60" t="s">
        <v>119</v>
      </c>
      <c r="C60" t="s">
        <v>89</v>
      </c>
      <c r="D60" t="s">
        <v>120</v>
      </c>
      <c r="E60" t="s">
        <v>121</v>
      </c>
      <c r="F60" s="86">
        <v>51</v>
      </c>
      <c r="G60" s="15">
        <v>32</v>
      </c>
      <c r="H60" s="15">
        <v>44</v>
      </c>
      <c r="I60" s="15">
        <v>56</v>
      </c>
      <c r="J60" s="15">
        <v>68</v>
      </c>
      <c r="K60" s="15">
        <v>76</v>
      </c>
      <c r="L60" s="15">
        <v>81</v>
      </c>
      <c r="M60" s="15">
        <v>83</v>
      </c>
    </row>
    <row r="61" spans="1:13" hidden="1">
      <c r="A61">
        <v>99</v>
      </c>
      <c r="B61" t="s">
        <v>299</v>
      </c>
      <c r="C61" t="s">
        <v>186</v>
      </c>
      <c r="D61" t="s">
        <v>300</v>
      </c>
      <c r="E61" t="s">
        <v>301</v>
      </c>
      <c r="F61" s="13">
        <v>10</v>
      </c>
      <c r="G61" s="15">
        <v>112</v>
      </c>
      <c r="H61" s="15">
        <v>163</v>
      </c>
      <c r="I61" s="15">
        <v>194</v>
      </c>
      <c r="J61" s="15">
        <v>229</v>
      </c>
      <c r="K61" s="15">
        <v>265</v>
      </c>
      <c r="L61" s="15">
        <v>293</v>
      </c>
      <c r="M61" s="15">
        <v>308</v>
      </c>
    </row>
    <row r="62" spans="1:13" hidden="1">
      <c r="A62">
        <v>100</v>
      </c>
      <c r="B62" t="s">
        <v>302</v>
      </c>
      <c r="C62" t="s">
        <v>12</v>
      </c>
      <c r="D62" t="s">
        <v>303</v>
      </c>
      <c r="E62" t="s">
        <v>304</v>
      </c>
      <c r="F62" s="13">
        <v>52</v>
      </c>
      <c r="G62" s="15">
        <v>41</v>
      </c>
      <c r="H62" s="15">
        <v>58</v>
      </c>
      <c r="I62" s="15">
        <v>67</v>
      </c>
      <c r="J62" s="15">
        <v>76</v>
      </c>
      <c r="K62" s="15">
        <v>81</v>
      </c>
      <c r="L62" s="15">
        <v>84</v>
      </c>
      <c r="M62" s="15">
        <v>86</v>
      </c>
    </row>
    <row r="63" spans="1:13">
      <c r="A63">
        <v>50</v>
      </c>
      <c r="B63" t="s">
        <v>151</v>
      </c>
      <c r="C63" t="s">
        <v>89</v>
      </c>
      <c r="D63" t="s">
        <v>152</v>
      </c>
      <c r="E63" t="s">
        <v>153</v>
      </c>
      <c r="F63" s="86">
        <v>51</v>
      </c>
      <c r="G63" s="15">
        <v>29</v>
      </c>
      <c r="H63" s="15">
        <v>33</v>
      </c>
      <c r="I63" s="15">
        <v>44</v>
      </c>
      <c r="J63" s="15">
        <v>58</v>
      </c>
      <c r="K63" s="15">
        <v>67</v>
      </c>
      <c r="L63" s="15">
        <v>74</v>
      </c>
      <c r="M63" s="15">
        <v>77</v>
      </c>
    </row>
    <row r="64" spans="1:13">
      <c r="A64">
        <v>29</v>
      </c>
      <c r="B64" t="s">
        <v>92</v>
      </c>
      <c r="C64" t="s">
        <v>89</v>
      </c>
      <c r="D64" t="s">
        <v>93</v>
      </c>
      <c r="E64" t="s">
        <v>94</v>
      </c>
      <c r="F64" s="86">
        <v>4</v>
      </c>
      <c r="G64" s="15">
        <v>31</v>
      </c>
      <c r="H64" s="15">
        <v>44</v>
      </c>
      <c r="I64" s="15">
        <v>51</v>
      </c>
      <c r="J64" s="15">
        <v>58</v>
      </c>
      <c r="K64" s="15">
        <v>67</v>
      </c>
      <c r="L64" s="15">
        <v>75</v>
      </c>
      <c r="M64" s="15">
        <v>79</v>
      </c>
    </row>
    <row r="65" spans="1:13" hidden="1">
      <c r="A65">
        <v>101</v>
      </c>
      <c r="B65" t="s">
        <v>305</v>
      </c>
      <c r="C65" t="s">
        <v>176</v>
      </c>
      <c r="D65" t="s">
        <v>306</v>
      </c>
      <c r="E65" t="s">
        <v>307</v>
      </c>
      <c r="F65" s="13">
        <v>11</v>
      </c>
      <c r="G65" s="15">
        <v>131</v>
      </c>
      <c r="H65" s="15">
        <v>192</v>
      </c>
      <c r="I65" s="15">
        <v>230</v>
      </c>
      <c r="J65" s="15">
        <v>271</v>
      </c>
      <c r="K65" s="15">
        <v>313</v>
      </c>
      <c r="L65" s="15">
        <v>347</v>
      </c>
      <c r="M65" s="15">
        <v>364</v>
      </c>
    </row>
    <row r="66" spans="1:13" hidden="1">
      <c r="A66">
        <v>102</v>
      </c>
      <c r="B66" t="s">
        <v>308</v>
      </c>
      <c r="C66" t="s">
        <v>169</v>
      </c>
      <c r="D66" t="s">
        <v>309</v>
      </c>
      <c r="E66" t="s">
        <v>310</v>
      </c>
      <c r="F66" s="13">
        <v>10</v>
      </c>
      <c r="G66" s="15">
        <v>112</v>
      </c>
      <c r="H66" s="15">
        <v>163</v>
      </c>
      <c r="I66" s="15">
        <v>194</v>
      </c>
      <c r="J66" s="15">
        <v>229</v>
      </c>
      <c r="K66" s="15">
        <v>265</v>
      </c>
      <c r="L66" s="15">
        <v>293</v>
      </c>
      <c r="M66" s="15">
        <v>308</v>
      </c>
    </row>
    <row r="67" spans="1:13" hidden="1">
      <c r="A67">
        <v>103</v>
      </c>
      <c r="B67" t="s">
        <v>311</v>
      </c>
      <c r="C67" t="s">
        <v>169</v>
      </c>
      <c r="D67" t="s">
        <v>312</v>
      </c>
      <c r="E67" t="s">
        <v>313</v>
      </c>
      <c r="F67" s="13">
        <v>10</v>
      </c>
      <c r="G67" s="15">
        <v>112</v>
      </c>
      <c r="H67" s="15">
        <v>163</v>
      </c>
      <c r="I67" s="15">
        <v>194</v>
      </c>
      <c r="J67" s="15">
        <v>229</v>
      </c>
      <c r="K67" s="15">
        <v>265</v>
      </c>
      <c r="L67" s="15">
        <v>293</v>
      </c>
      <c r="M67" s="15">
        <v>308</v>
      </c>
    </row>
    <row r="68" spans="1:13" hidden="1">
      <c r="A68">
        <v>181</v>
      </c>
      <c r="B68" t="s">
        <v>542</v>
      </c>
      <c r="C68" t="s">
        <v>16</v>
      </c>
      <c r="D68" t="s">
        <v>543</v>
      </c>
      <c r="E68" t="s">
        <v>544</v>
      </c>
      <c r="F68" s="13">
        <v>10</v>
      </c>
      <c r="G68" s="15">
        <v>112</v>
      </c>
      <c r="H68" s="15">
        <v>163</v>
      </c>
      <c r="I68" s="15">
        <v>194</v>
      </c>
      <c r="J68" s="15">
        <v>229</v>
      </c>
      <c r="K68" s="15">
        <v>265</v>
      </c>
      <c r="L68" s="15">
        <v>293</v>
      </c>
      <c r="M68" s="15">
        <v>308</v>
      </c>
    </row>
    <row r="69" spans="1:13" hidden="1">
      <c r="A69">
        <v>104</v>
      </c>
      <c r="B69" t="s">
        <v>314</v>
      </c>
      <c r="C69" t="s">
        <v>186</v>
      </c>
      <c r="D69" t="s">
        <v>315</v>
      </c>
      <c r="E69" t="s">
        <v>316</v>
      </c>
      <c r="F69" s="13">
        <v>10</v>
      </c>
      <c r="G69" s="15">
        <v>112</v>
      </c>
      <c r="H69" s="15">
        <v>163</v>
      </c>
      <c r="I69" s="15">
        <v>194</v>
      </c>
      <c r="J69" s="15">
        <v>229</v>
      </c>
      <c r="K69" s="15">
        <v>265</v>
      </c>
      <c r="L69" s="15">
        <v>293</v>
      </c>
      <c r="M69" s="15">
        <v>308</v>
      </c>
    </row>
    <row r="70" spans="1:13" hidden="1">
      <c r="A70">
        <v>4</v>
      </c>
      <c r="B70" t="s">
        <v>19</v>
      </c>
      <c r="C70" t="s">
        <v>20</v>
      </c>
      <c r="D70" t="s">
        <v>21</v>
      </c>
      <c r="E70" t="s">
        <v>22</v>
      </c>
      <c r="F70" s="7">
        <v>9</v>
      </c>
      <c r="G70" s="10">
        <v>40</v>
      </c>
      <c r="H70" s="11">
        <v>55</v>
      </c>
      <c r="I70" s="11">
        <v>80</v>
      </c>
      <c r="J70" s="11">
        <v>100</v>
      </c>
      <c r="K70" s="11">
        <v>120</v>
      </c>
      <c r="L70" s="11">
        <v>140</v>
      </c>
      <c r="M70" s="11">
        <v>180</v>
      </c>
    </row>
    <row r="71" spans="1:13" hidden="1">
      <c r="A71">
        <v>105</v>
      </c>
      <c r="B71" t="s">
        <v>317</v>
      </c>
      <c r="C71" t="s">
        <v>216</v>
      </c>
      <c r="D71" t="s">
        <v>318</v>
      </c>
      <c r="E71" t="s">
        <v>319</v>
      </c>
      <c r="F71" s="13">
        <v>10</v>
      </c>
      <c r="G71" s="15">
        <v>112</v>
      </c>
      <c r="H71" s="15">
        <v>163</v>
      </c>
      <c r="I71" s="15">
        <v>194</v>
      </c>
      <c r="J71" s="15">
        <v>229</v>
      </c>
      <c r="K71" s="15">
        <v>265</v>
      </c>
      <c r="L71" s="15">
        <v>293</v>
      </c>
      <c r="M71" s="15">
        <v>308</v>
      </c>
    </row>
    <row r="72" spans="1:13" hidden="1">
      <c r="A72">
        <v>248</v>
      </c>
      <c r="B72" t="s">
        <v>723</v>
      </c>
      <c r="C72" t="s">
        <v>89</v>
      </c>
      <c r="D72" t="s">
        <v>99</v>
      </c>
      <c r="E72" t="s">
        <v>724</v>
      </c>
      <c r="F72" s="13">
        <v>703</v>
      </c>
      <c r="G72" s="15">
        <v>407</v>
      </c>
      <c r="H72" s="15">
        <v>491</v>
      </c>
      <c r="I72" s="15">
        <v>530</v>
      </c>
      <c r="J72" s="15">
        <v>569</v>
      </c>
      <c r="K72" s="15">
        <v>617</v>
      </c>
      <c r="L72" s="15">
        <v>656</v>
      </c>
      <c r="M72" s="15">
        <v>676</v>
      </c>
    </row>
    <row r="73" spans="1:13">
      <c r="A73">
        <v>31</v>
      </c>
      <c r="B73" t="s">
        <v>98</v>
      </c>
      <c r="C73" t="s">
        <v>89</v>
      </c>
      <c r="D73" t="s">
        <v>99</v>
      </c>
      <c r="E73" t="s">
        <v>100</v>
      </c>
      <c r="F73" s="86">
        <v>3</v>
      </c>
      <c r="G73" s="15">
        <v>21</v>
      </c>
      <c r="H73" s="15">
        <v>29</v>
      </c>
      <c r="I73" s="15">
        <v>31</v>
      </c>
      <c r="J73" s="15">
        <v>33</v>
      </c>
      <c r="K73" s="15">
        <v>37</v>
      </c>
      <c r="L73" s="15">
        <v>40</v>
      </c>
      <c r="M73" s="15">
        <v>41</v>
      </c>
    </row>
    <row r="74" spans="1:13" hidden="1">
      <c r="A74">
        <v>106</v>
      </c>
      <c r="B74" t="s">
        <v>320</v>
      </c>
      <c r="C74" t="s">
        <v>176</v>
      </c>
      <c r="D74" t="s">
        <v>321</v>
      </c>
      <c r="E74" t="s">
        <v>322</v>
      </c>
      <c r="F74" s="13">
        <v>11</v>
      </c>
      <c r="G74" s="15">
        <v>131</v>
      </c>
      <c r="H74" s="15">
        <v>192</v>
      </c>
      <c r="I74" s="15">
        <v>230</v>
      </c>
      <c r="J74" s="15">
        <v>271</v>
      </c>
      <c r="K74" s="15">
        <v>313</v>
      </c>
      <c r="L74" s="15">
        <v>347</v>
      </c>
      <c r="M74" s="15">
        <v>364</v>
      </c>
    </row>
    <row r="75" spans="1:13" hidden="1">
      <c r="A75">
        <v>107</v>
      </c>
      <c r="B75" t="s">
        <v>323</v>
      </c>
      <c r="C75" t="s">
        <v>89</v>
      </c>
      <c r="D75" t="s">
        <v>324</v>
      </c>
      <c r="E75" t="s">
        <v>325</v>
      </c>
      <c r="F75" s="13">
        <v>52</v>
      </c>
      <c r="G75" s="15">
        <v>41</v>
      </c>
      <c r="H75" s="15">
        <v>58</v>
      </c>
      <c r="I75" s="15">
        <v>67</v>
      </c>
      <c r="J75" s="15">
        <v>76</v>
      </c>
      <c r="K75" s="15">
        <v>81</v>
      </c>
      <c r="L75" s="15">
        <v>84</v>
      </c>
      <c r="M75" s="15">
        <v>86</v>
      </c>
    </row>
    <row r="76" spans="1:13" hidden="1">
      <c r="A76">
        <v>108</v>
      </c>
      <c r="B76" t="s">
        <v>326</v>
      </c>
      <c r="C76" t="s">
        <v>176</v>
      </c>
      <c r="D76" t="s">
        <v>327</v>
      </c>
      <c r="E76" t="s">
        <v>328</v>
      </c>
      <c r="F76" s="13">
        <v>11</v>
      </c>
      <c r="G76" s="15">
        <v>131</v>
      </c>
      <c r="H76" s="15">
        <v>192</v>
      </c>
      <c r="I76" s="15">
        <v>230</v>
      </c>
      <c r="J76" s="15">
        <v>271</v>
      </c>
      <c r="K76" s="15">
        <v>313</v>
      </c>
      <c r="L76" s="15">
        <v>347</v>
      </c>
      <c r="M76" s="15">
        <v>364</v>
      </c>
    </row>
    <row r="77" spans="1:13" hidden="1">
      <c r="A77">
        <v>109</v>
      </c>
      <c r="B77" t="s">
        <v>329</v>
      </c>
      <c r="C77" t="s">
        <v>89</v>
      </c>
      <c r="D77" t="s">
        <v>330</v>
      </c>
      <c r="E77" t="s">
        <v>331</v>
      </c>
      <c r="F77" s="13">
        <v>7</v>
      </c>
      <c r="G77" s="15">
        <v>84</v>
      </c>
      <c r="H77" s="15">
        <v>118</v>
      </c>
      <c r="I77" s="15">
        <v>139</v>
      </c>
      <c r="J77" s="15">
        <v>162</v>
      </c>
      <c r="K77" s="15">
        <v>183</v>
      </c>
      <c r="L77" s="15">
        <v>201</v>
      </c>
      <c r="M77" s="15">
        <v>209</v>
      </c>
    </row>
    <row r="78" spans="1:13" hidden="1">
      <c r="A78">
        <v>110</v>
      </c>
      <c r="B78" t="s">
        <v>332</v>
      </c>
      <c r="C78" t="s">
        <v>8</v>
      </c>
      <c r="D78" t="s">
        <v>333</v>
      </c>
      <c r="E78" t="s">
        <v>334</v>
      </c>
      <c r="F78" s="13">
        <v>10</v>
      </c>
      <c r="G78" s="15">
        <v>112</v>
      </c>
      <c r="H78" s="15">
        <v>163</v>
      </c>
      <c r="I78" s="15">
        <v>194</v>
      </c>
      <c r="J78" s="15">
        <v>229</v>
      </c>
      <c r="K78" s="15">
        <v>265</v>
      </c>
      <c r="L78" s="15">
        <v>293</v>
      </c>
      <c r="M78" s="15">
        <v>308</v>
      </c>
    </row>
    <row r="79" spans="1:13">
      <c r="A79">
        <v>32</v>
      </c>
      <c r="B79" t="s">
        <v>101</v>
      </c>
      <c r="C79" t="s">
        <v>89</v>
      </c>
      <c r="D79" t="s">
        <v>102</v>
      </c>
      <c r="E79" t="s">
        <v>103</v>
      </c>
      <c r="F79" s="86">
        <v>5</v>
      </c>
      <c r="G79" s="15">
        <v>45</v>
      </c>
      <c r="H79" s="15">
        <v>61</v>
      </c>
      <c r="I79" s="15">
        <v>71</v>
      </c>
      <c r="J79" s="15">
        <v>81</v>
      </c>
      <c r="K79" s="15">
        <v>93</v>
      </c>
      <c r="L79" s="15">
        <v>102</v>
      </c>
      <c r="M79" s="15">
        <v>107</v>
      </c>
    </row>
    <row r="80" spans="1:13">
      <c r="A80">
        <v>33</v>
      </c>
      <c r="B80" t="s">
        <v>104</v>
      </c>
      <c r="C80" t="s">
        <v>89</v>
      </c>
      <c r="D80" t="s">
        <v>105</v>
      </c>
      <c r="E80" t="s">
        <v>106</v>
      </c>
      <c r="F80" s="86">
        <v>4</v>
      </c>
      <c r="G80" s="15">
        <v>21</v>
      </c>
      <c r="H80" s="15">
        <v>26</v>
      </c>
      <c r="I80" s="15">
        <v>28</v>
      </c>
      <c r="J80" s="15">
        <v>30</v>
      </c>
      <c r="K80" s="15">
        <v>34</v>
      </c>
      <c r="L80" s="15">
        <v>37</v>
      </c>
      <c r="M80" s="15">
        <v>38</v>
      </c>
    </row>
    <row r="81" spans="1:13" hidden="1">
      <c r="A81">
        <v>111</v>
      </c>
      <c r="B81" t="s">
        <v>335</v>
      </c>
      <c r="C81" t="s">
        <v>186</v>
      </c>
      <c r="D81" t="s">
        <v>336</v>
      </c>
      <c r="E81" t="s">
        <v>337</v>
      </c>
      <c r="F81" s="13">
        <v>10</v>
      </c>
      <c r="G81" s="15">
        <v>112</v>
      </c>
      <c r="H81" s="15">
        <v>163</v>
      </c>
      <c r="I81" s="15">
        <v>194</v>
      </c>
      <c r="J81" s="15">
        <v>229</v>
      </c>
      <c r="K81" s="15">
        <v>265</v>
      </c>
      <c r="L81" s="15">
        <v>293</v>
      </c>
      <c r="M81" s="15">
        <v>308</v>
      </c>
    </row>
    <row r="82" spans="1:13" hidden="1">
      <c r="A82">
        <v>112</v>
      </c>
      <c r="B82" t="s">
        <v>338</v>
      </c>
      <c r="C82" t="s">
        <v>8</v>
      </c>
      <c r="D82" t="s">
        <v>339</v>
      </c>
      <c r="E82" t="s">
        <v>340</v>
      </c>
      <c r="F82" s="13">
        <v>10</v>
      </c>
      <c r="G82" s="15">
        <v>112</v>
      </c>
      <c r="H82" s="15">
        <v>163</v>
      </c>
      <c r="I82" s="15">
        <v>194</v>
      </c>
      <c r="J82" s="15">
        <v>229</v>
      </c>
      <c r="K82" s="15">
        <v>265</v>
      </c>
      <c r="L82" s="15">
        <v>293</v>
      </c>
      <c r="M82" s="15">
        <v>308</v>
      </c>
    </row>
    <row r="83" spans="1:13" hidden="1">
      <c r="A83">
        <v>113</v>
      </c>
      <c r="B83" t="s">
        <v>341</v>
      </c>
      <c r="C83" t="s">
        <v>176</v>
      </c>
      <c r="D83" t="s">
        <v>342</v>
      </c>
      <c r="E83" t="s">
        <v>343</v>
      </c>
      <c r="F83" s="13">
        <v>11</v>
      </c>
      <c r="G83" s="15">
        <v>131</v>
      </c>
      <c r="H83" s="15">
        <v>192</v>
      </c>
      <c r="I83" s="15">
        <v>230</v>
      </c>
      <c r="J83" s="15">
        <v>271</v>
      </c>
      <c r="K83" s="15">
        <v>313</v>
      </c>
      <c r="L83" s="15">
        <v>347</v>
      </c>
      <c r="M83" s="15">
        <v>364</v>
      </c>
    </row>
    <row r="84" spans="1:13" hidden="1">
      <c r="A84">
        <v>114</v>
      </c>
      <c r="B84" t="s">
        <v>344</v>
      </c>
      <c r="C84" t="s">
        <v>176</v>
      </c>
      <c r="D84" t="s">
        <v>345</v>
      </c>
      <c r="E84" t="s">
        <v>346</v>
      </c>
      <c r="F84" s="13">
        <v>11</v>
      </c>
      <c r="G84" s="15">
        <v>131</v>
      </c>
      <c r="H84" s="15">
        <v>192</v>
      </c>
      <c r="I84" s="15">
        <v>230</v>
      </c>
      <c r="J84" s="15">
        <v>271</v>
      </c>
      <c r="K84" s="15">
        <v>313</v>
      </c>
      <c r="L84" s="15">
        <v>347</v>
      </c>
      <c r="M84" s="15">
        <v>364</v>
      </c>
    </row>
    <row r="85" spans="1:13" hidden="1">
      <c r="A85">
        <v>6</v>
      </c>
      <c r="B85" t="s">
        <v>26</v>
      </c>
      <c r="C85" t="s">
        <v>12</v>
      </c>
      <c r="D85" t="s">
        <v>27</v>
      </c>
      <c r="E85" t="s">
        <v>28</v>
      </c>
      <c r="F85" s="7">
        <v>9</v>
      </c>
      <c r="G85" s="10">
        <v>40</v>
      </c>
      <c r="H85" s="11">
        <v>55</v>
      </c>
      <c r="I85" s="11">
        <v>80</v>
      </c>
      <c r="J85" s="11">
        <v>100</v>
      </c>
      <c r="K85" s="11">
        <v>120</v>
      </c>
      <c r="L85" s="11">
        <v>140</v>
      </c>
      <c r="M85" s="11">
        <v>180</v>
      </c>
    </row>
    <row r="86" spans="1:13" hidden="1">
      <c r="A86">
        <v>115</v>
      </c>
      <c r="B86" t="s">
        <v>347</v>
      </c>
      <c r="C86" t="s">
        <v>16</v>
      </c>
      <c r="D86" t="s">
        <v>348</v>
      </c>
      <c r="E86" t="s">
        <v>349</v>
      </c>
      <c r="F86" s="13">
        <v>10</v>
      </c>
      <c r="G86" s="15">
        <v>112</v>
      </c>
      <c r="H86" s="15">
        <v>163</v>
      </c>
      <c r="I86" s="15">
        <v>194</v>
      </c>
      <c r="J86" s="15">
        <v>229</v>
      </c>
      <c r="K86" s="15">
        <v>265</v>
      </c>
      <c r="L86" s="15">
        <v>293</v>
      </c>
      <c r="M86" s="15">
        <v>308</v>
      </c>
    </row>
    <row r="87" spans="1:13">
      <c r="A87">
        <v>30</v>
      </c>
      <c r="B87" t="s">
        <v>95</v>
      </c>
      <c r="C87" t="s">
        <v>89</v>
      </c>
      <c r="D87" t="s">
        <v>96</v>
      </c>
      <c r="E87" t="s">
        <v>97</v>
      </c>
      <c r="F87" s="86">
        <v>4</v>
      </c>
      <c r="G87" s="15">
        <v>14</v>
      </c>
      <c r="H87" s="15">
        <v>17</v>
      </c>
      <c r="I87" s="15">
        <v>19</v>
      </c>
      <c r="J87" s="15">
        <v>20</v>
      </c>
      <c r="K87" s="15">
        <v>23</v>
      </c>
      <c r="L87" s="15">
        <v>27</v>
      </c>
      <c r="M87" s="15">
        <v>29</v>
      </c>
    </row>
    <row r="88" spans="1:13" hidden="1">
      <c r="A88">
        <v>116</v>
      </c>
      <c r="B88" t="s">
        <v>350</v>
      </c>
      <c r="C88" t="s">
        <v>176</v>
      </c>
      <c r="D88" t="s">
        <v>351</v>
      </c>
      <c r="E88" t="s">
        <v>352</v>
      </c>
      <c r="F88" s="13">
        <v>11</v>
      </c>
      <c r="G88" s="15">
        <v>131</v>
      </c>
      <c r="H88" s="15">
        <v>192</v>
      </c>
      <c r="I88" s="15">
        <v>230</v>
      </c>
      <c r="J88" s="15">
        <v>271</v>
      </c>
      <c r="K88" s="15">
        <v>313</v>
      </c>
      <c r="L88" s="15">
        <v>347</v>
      </c>
      <c r="M88" s="15">
        <v>364</v>
      </c>
    </row>
    <row r="89" spans="1:13" hidden="1">
      <c r="A89">
        <v>117</v>
      </c>
      <c r="B89" t="s">
        <v>353</v>
      </c>
      <c r="C89" t="s">
        <v>89</v>
      </c>
      <c r="D89" t="s">
        <v>354</v>
      </c>
      <c r="E89" t="s">
        <v>355</v>
      </c>
      <c r="F89" s="13">
        <v>7</v>
      </c>
      <c r="G89" s="15">
        <v>84</v>
      </c>
      <c r="H89" s="15">
        <v>118</v>
      </c>
      <c r="I89" s="15">
        <v>139</v>
      </c>
      <c r="J89" s="15">
        <v>162</v>
      </c>
      <c r="K89" s="15">
        <v>183</v>
      </c>
      <c r="L89" s="15">
        <v>201</v>
      </c>
      <c r="M89" s="15">
        <v>209</v>
      </c>
    </row>
    <row r="90" spans="1:13">
      <c r="A90">
        <v>34</v>
      </c>
      <c r="B90" t="s">
        <v>107</v>
      </c>
      <c r="C90" t="s">
        <v>89</v>
      </c>
      <c r="D90" t="s">
        <v>108</v>
      </c>
      <c r="E90" t="s">
        <v>109</v>
      </c>
      <c r="F90" s="86">
        <v>5</v>
      </c>
      <c r="G90" s="15">
        <v>22</v>
      </c>
      <c r="H90" s="15">
        <v>26</v>
      </c>
      <c r="I90" s="15">
        <v>34</v>
      </c>
      <c r="J90" s="15">
        <v>46</v>
      </c>
      <c r="K90" s="15">
        <v>50</v>
      </c>
      <c r="L90" s="15">
        <v>54</v>
      </c>
      <c r="M90" s="15">
        <v>58</v>
      </c>
    </row>
    <row r="91" spans="1:13" hidden="1">
      <c r="A91">
        <v>119</v>
      </c>
      <c r="B91" t="s">
        <v>359</v>
      </c>
      <c r="C91" t="s">
        <v>169</v>
      </c>
      <c r="D91" t="s">
        <v>360</v>
      </c>
      <c r="E91" t="s">
        <v>361</v>
      </c>
      <c r="F91" s="13">
        <v>7</v>
      </c>
      <c r="G91" s="15">
        <v>84</v>
      </c>
      <c r="H91" s="15">
        <v>118</v>
      </c>
      <c r="I91" s="15">
        <v>139</v>
      </c>
      <c r="J91" s="15">
        <v>162</v>
      </c>
      <c r="K91" s="15">
        <v>183</v>
      </c>
      <c r="L91" s="15">
        <v>201</v>
      </c>
      <c r="M91" s="15">
        <v>209</v>
      </c>
    </row>
    <row r="92" spans="1:13" hidden="1">
      <c r="A92">
        <v>118</v>
      </c>
      <c r="B92" t="s">
        <v>356</v>
      </c>
      <c r="C92" t="s">
        <v>169</v>
      </c>
      <c r="D92" t="s">
        <v>357</v>
      </c>
      <c r="E92" t="s">
        <v>358</v>
      </c>
      <c r="F92" s="13">
        <v>10</v>
      </c>
      <c r="G92" s="15">
        <v>112</v>
      </c>
      <c r="H92" s="15">
        <v>163</v>
      </c>
      <c r="I92" s="15">
        <v>194</v>
      </c>
      <c r="J92" s="15">
        <v>229</v>
      </c>
      <c r="K92" s="15">
        <v>265</v>
      </c>
      <c r="L92" s="15">
        <v>293</v>
      </c>
      <c r="M92" s="15">
        <v>308</v>
      </c>
    </row>
    <row r="93" spans="1:13" hidden="1">
      <c r="A93">
        <v>120</v>
      </c>
      <c r="B93" t="s">
        <v>362</v>
      </c>
      <c r="C93" t="s">
        <v>169</v>
      </c>
      <c r="D93" t="s">
        <v>363</v>
      </c>
      <c r="E93" t="s">
        <v>364</v>
      </c>
      <c r="F93" s="13">
        <v>10</v>
      </c>
      <c r="G93" s="15">
        <v>112</v>
      </c>
      <c r="H93" s="15">
        <v>163</v>
      </c>
      <c r="I93" s="15">
        <v>194</v>
      </c>
      <c r="J93" s="15">
        <v>229</v>
      </c>
      <c r="K93" s="15">
        <v>265</v>
      </c>
      <c r="L93" s="15">
        <v>293</v>
      </c>
      <c r="M93" s="15">
        <v>308</v>
      </c>
    </row>
    <row r="94" spans="1:13" hidden="1">
      <c r="A94">
        <v>121</v>
      </c>
      <c r="B94" t="s">
        <v>365</v>
      </c>
      <c r="C94" t="s">
        <v>8</v>
      </c>
      <c r="D94" t="s">
        <v>366</v>
      </c>
      <c r="E94" t="s">
        <v>367</v>
      </c>
      <c r="F94" s="13">
        <v>10</v>
      </c>
      <c r="G94" s="15">
        <v>112</v>
      </c>
      <c r="H94" s="15">
        <v>163</v>
      </c>
      <c r="I94" s="15">
        <v>194</v>
      </c>
      <c r="J94" s="15">
        <v>229</v>
      </c>
      <c r="K94" s="15">
        <v>265</v>
      </c>
      <c r="L94" s="15">
        <v>293</v>
      </c>
      <c r="M94" s="15">
        <v>308</v>
      </c>
    </row>
    <row r="95" spans="1:13" hidden="1">
      <c r="A95">
        <v>122</v>
      </c>
      <c r="B95" t="s">
        <v>368</v>
      </c>
      <c r="C95" t="s">
        <v>216</v>
      </c>
      <c r="D95" t="s">
        <v>369</v>
      </c>
      <c r="E95" t="s">
        <v>370</v>
      </c>
      <c r="F95" s="13">
        <v>10</v>
      </c>
      <c r="G95" s="15">
        <v>112</v>
      </c>
      <c r="H95" s="15">
        <v>163</v>
      </c>
      <c r="I95" s="15">
        <v>194</v>
      </c>
      <c r="J95" s="15">
        <v>229</v>
      </c>
      <c r="K95" s="15">
        <v>265</v>
      </c>
      <c r="L95" s="15">
        <v>293</v>
      </c>
      <c r="M95" s="15">
        <v>308</v>
      </c>
    </row>
    <row r="96" spans="1:13" hidden="1">
      <c r="A96">
        <v>123</v>
      </c>
      <c r="B96" t="s">
        <v>371</v>
      </c>
      <c r="C96" t="s">
        <v>176</v>
      </c>
      <c r="D96" t="s">
        <v>372</v>
      </c>
      <c r="E96" t="s">
        <v>373</v>
      </c>
      <c r="F96" s="13">
        <v>11</v>
      </c>
      <c r="G96" s="15">
        <v>131</v>
      </c>
      <c r="H96" s="15">
        <v>192</v>
      </c>
      <c r="I96" s="15">
        <v>230</v>
      </c>
      <c r="J96" s="15">
        <v>271</v>
      </c>
      <c r="K96" s="15">
        <v>313</v>
      </c>
      <c r="L96" s="15">
        <v>347</v>
      </c>
      <c r="M96" s="15">
        <v>364</v>
      </c>
    </row>
    <row r="97" spans="1:13" hidden="1">
      <c r="A97">
        <v>124</v>
      </c>
      <c r="B97" t="s">
        <v>374</v>
      </c>
      <c r="C97" t="s">
        <v>176</v>
      </c>
      <c r="D97" t="s">
        <v>375</v>
      </c>
      <c r="E97" t="s">
        <v>376</v>
      </c>
      <c r="F97" s="13">
        <v>11</v>
      </c>
      <c r="G97" s="15">
        <v>131</v>
      </c>
      <c r="H97" s="15">
        <v>192</v>
      </c>
      <c r="I97" s="15">
        <v>230</v>
      </c>
      <c r="J97" s="15">
        <v>271</v>
      </c>
      <c r="K97" s="15">
        <v>313</v>
      </c>
      <c r="L97" s="15">
        <v>347</v>
      </c>
      <c r="M97" s="15">
        <v>364</v>
      </c>
    </row>
    <row r="98" spans="1:13" hidden="1">
      <c r="A98">
        <v>125</v>
      </c>
      <c r="B98" t="s">
        <v>377</v>
      </c>
      <c r="C98" t="s">
        <v>186</v>
      </c>
      <c r="D98" t="s">
        <v>378</v>
      </c>
      <c r="E98" t="s">
        <v>379</v>
      </c>
      <c r="F98" s="13">
        <v>10</v>
      </c>
      <c r="G98" s="15">
        <v>112</v>
      </c>
      <c r="H98" s="15">
        <v>163</v>
      </c>
      <c r="I98" s="15">
        <v>194</v>
      </c>
      <c r="J98" s="15">
        <v>229</v>
      </c>
      <c r="K98" s="15">
        <v>265</v>
      </c>
      <c r="L98" s="15">
        <v>293</v>
      </c>
      <c r="M98" s="15">
        <v>308</v>
      </c>
    </row>
    <row r="99" spans="1:13" hidden="1">
      <c r="A99">
        <v>126</v>
      </c>
      <c r="B99" t="s">
        <v>380</v>
      </c>
      <c r="C99" t="s">
        <v>169</v>
      </c>
      <c r="D99" t="s">
        <v>381</v>
      </c>
      <c r="E99" t="s">
        <v>382</v>
      </c>
      <c r="F99" s="13">
        <v>10</v>
      </c>
      <c r="G99" s="15">
        <v>112</v>
      </c>
      <c r="H99" s="15">
        <v>163</v>
      </c>
      <c r="I99" s="15">
        <v>194</v>
      </c>
      <c r="J99" s="15">
        <v>229</v>
      </c>
      <c r="K99" s="15">
        <v>265</v>
      </c>
      <c r="L99" s="15">
        <v>293</v>
      </c>
      <c r="M99" s="15">
        <v>308</v>
      </c>
    </row>
    <row r="100" spans="1:13" hidden="1">
      <c r="A100">
        <v>127</v>
      </c>
      <c r="B100" t="s">
        <v>383</v>
      </c>
      <c r="C100" t="s">
        <v>216</v>
      </c>
      <c r="D100" t="s">
        <v>384</v>
      </c>
      <c r="E100" t="s">
        <v>385</v>
      </c>
      <c r="F100" s="13">
        <v>10</v>
      </c>
      <c r="G100" s="15">
        <v>112</v>
      </c>
      <c r="H100" s="15">
        <v>163</v>
      </c>
      <c r="I100" s="15">
        <v>194</v>
      </c>
      <c r="J100" s="15">
        <v>229</v>
      </c>
      <c r="K100" s="15">
        <v>265</v>
      </c>
      <c r="L100" s="15">
        <v>293</v>
      </c>
      <c r="M100" s="15">
        <v>308</v>
      </c>
    </row>
    <row r="101" spans="1:13" hidden="1">
      <c r="A101">
        <v>7</v>
      </c>
      <c r="B101" t="s">
        <v>29</v>
      </c>
      <c r="C101" t="s">
        <v>16</v>
      </c>
      <c r="D101" t="s">
        <v>30</v>
      </c>
      <c r="E101" t="s">
        <v>31</v>
      </c>
      <c r="F101" s="7">
        <v>9</v>
      </c>
      <c r="G101" s="10">
        <v>40</v>
      </c>
      <c r="H101" s="11">
        <v>55</v>
      </c>
      <c r="I101" s="11">
        <v>80</v>
      </c>
      <c r="J101" s="11">
        <v>100</v>
      </c>
      <c r="K101" s="11">
        <v>120</v>
      </c>
      <c r="L101" s="11">
        <v>140</v>
      </c>
      <c r="M101" s="11">
        <v>180</v>
      </c>
    </row>
    <row r="102" spans="1:13">
      <c r="A102">
        <v>35</v>
      </c>
      <c r="B102" t="s">
        <v>110</v>
      </c>
      <c r="C102" t="s">
        <v>89</v>
      </c>
      <c r="D102" t="s">
        <v>111</v>
      </c>
      <c r="E102" t="s">
        <v>112</v>
      </c>
      <c r="F102" s="86">
        <v>51</v>
      </c>
      <c r="G102" s="15">
        <v>29</v>
      </c>
      <c r="H102" s="15">
        <v>33</v>
      </c>
      <c r="I102" s="15">
        <v>44</v>
      </c>
      <c r="J102" s="15">
        <v>58</v>
      </c>
      <c r="K102" s="15">
        <v>67</v>
      </c>
      <c r="L102" s="15">
        <v>74</v>
      </c>
      <c r="M102" s="15">
        <v>77</v>
      </c>
    </row>
    <row r="103" spans="1:13" hidden="1">
      <c r="A103">
        <v>128</v>
      </c>
      <c r="B103" t="s">
        <v>386</v>
      </c>
      <c r="C103" t="s">
        <v>89</v>
      </c>
      <c r="D103" t="s">
        <v>387</v>
      </c>
      <c r="E103" t="s">
        <v>388</v>
      </c>
      <c r="F103" s="13">
        <v>7</v>
      </c>
      <c r="G103" s="15">
        <v>84</v>
      </c>
      <c r="H103" s="15">
        <v>118</v>
      </c>
      <c r="I103" s="15">
        <v>139</v>
      </c>
      <c r="J103" s="15">
        <v>162</v>
      </c>
      <c r="K103" s="15">
        <v>183</v>
      </c>
      <c r="L103" s="15">
        <v>201</v>
      </c>
      <c r="M103" s="15">
        <v>209</v>
      </c>
    </row>
    <row r="104" spans="1:13" hidden="1">
      <c r="A104">
        <v>8</v>
      </c>
      <c r="B104" t="s">
        <v>32</v>
      </c>
      <c r="C104" t="s">
        <v>16</v>
      </c>
      <c r="D104" t="s">
        <v>33</v>
      </c>
      <c r="E104" t="s">
        <v>34</v>
      </c>
      <c r="F104" s="7">
        <v>9</v>
      </c>
      <c r="G104" s="10">
        <v>40</v>
      </c>
      <c r="H104" s="11">
        <v>55</v>
      </c>
      <c r="I104" s="11">
        <v>80</v>
      </c>
      <c r="J104" s="11">
        <v>100</v>
      </c>
      <c r="K104" s="11">
        <v>120</v>
      </c>
      <c r="L104" s="11">
        <v>140</v>
      </c>
      <c r="M104" s="11">
        <v>180</v>
      </c>
    </row>
    <row r="105" spans="1:13" hidden="1">
      <c r="A105">
        <v>9</v>
      </c>
      <c r="B105" t="s">
        <v>35</v>
      </c>
      <c r="C105" t="s">
        <v>16</v>
      </c>
      <c r="D105" t="s">
        <v>36</v>
      </c>
      <c r="E105" t="s">
        <v>37</v>
      </c>
      <c r="F105" s="7">
        <v>9</v>
      </c>
      <c r="G105" s="10">
        <v>40</v>
      </c>
      <c r="H105" s="11">
        <v>55</v>
      </c>
      <c r="I105" s="11">
        <v>80</v>
      </c>
      <c r="J105" s="11">
        <v>100</v>
      </c>
      <c r="K105" s="11">
        <v>120</v>
      </c>
      <c r="L105" s="11">
        <v>140</v>
      </c>
      <c r="M105" s="11">
        <v>180</v>
      </c>
    </row>
    <row r="106" spans="1:13" hidden="1">
      <c r="A106">
        <v>10</v>
      </c>
      <c r="B106" t="s">
        <v>38</v>
      </c>
      <c r="C106" t="s">
        <v>12</v>
      </c>
      <c r="D106" t="s">
        <v>39</v>
      </c>
      <c r="E106" t="s">
        <v>40</v>
      </c>
      <c r="F106" s="7">
        <v>9</v>
      </c>
      <c r="G106" s="10">
        <v>40</v>
      </c>
      <c r="H106" s="11">
        <v>55</v>
      </c>
      <c r="I106" s="11">
        <v>80</v>
      </c>
      <c r="J106" s="11">
        <v>100</v>
      </c>
      <c r="K106" s="11">
        <v>120</v>
      </c>
      <c r="L106" s="11">
        <v>140</v>
      </c>
      <c r="M106" s="11">
        <v>180</v>
      </c>
    </row>
    <row r="107" spans="1:13">
      <c r="A107">
        <v>36</v>
      </c>
      <c r="B107" t="s">
        <v>113</v>
      </c>
      <c r="C107" t="s">
        <v>89</v>
      </c>
      <c r="D107" t="s">
        <v>114</v>
      </c>
      <c r="E107" t="s">
        <v>115</v>
      </c>
      <c r="F107" s="86">
        <v>5</v>
      </c>
      <c r="G107" s="15">
        <v>37</v>
      </c>
      <c r="H107" s="15">
        <v>54</v>
      </c>
      <c r="I107" s="15">
        <v>63</v>
      </c>
      <c r="J107" s="15">
        <v>72</v>
      </c>
      <c r="K107" s="15">
        <v>77</v>
      </c>
      <c r="L107" s="15">
        <v>80</v>
      </c>
      <c r="M107" s="15">
        <v>82</v>
      </c>
    </row>
    <row r="108" spans="1:13" hidden="1">
      <c r="A108">
        <v>11</v>
      </c>
      <c r="B108" t="s">
        <v>41</v>
      </c>
      <c r="C108" t="s">
        <v>12</v>
      </c>
      <c r="D108" t="s">
        <v>42</v>
      </c>
      <c r="E108" t="s">
        <v>43</v>
      </c>
      <c r="F108" s="7">
        <v>9</v>
      </c>
      <c r="G108" s="10">
        <v>40</v>
      </c>
      <c r="H108" s="11">
        <v>55</v>
      </c>
      <c r="I108" s="11">
        <v>80</v>
      </c>
      <c r="J108" s="11">
        <v>100</v>
      </c>
      <c r="K108" s="11">
        <v>120</v>
      </c>
      <c r="L108" s="11">
        <v>140</v>
      </c>
      <c r="M108" s="11">
        <v>180</v>
      </c>
    </row>
    <row r="109" spans="1:13">
      <c r="A109">
        <v>37</v>
      </c>
      <c r="B109" t="s">
        <v>116</v>
      </c>
      <c r="C109" t="s">
        <v>89</v>
      </c>
      <c r="D109" t="s">
        <v>117</v>
      </c>
      <c r="E109" t="s">
        <v>118</v>
      </c>
      <c r="F109" s="86">
        <v>4</v>
      </c>
      <c r="G109" s="15">
        <v>22</v>
      </c>
      <c r="H109" s="15">
        <v>26</v>
      </c>
      <c r="I109" s="15">
        <v>42</v>
      </c>
      <c r="J109" s="15">
        <v>50</v>
      </c>
      <c r="K109" s="15">
        <v>59</v>
      </c>
      <c r="L109" s="15">
        <v>59</v>
      </c>
      <c r="M109" s="15">
        <v>75</v>
      </c>
    </row>
    <row r="110" spans="1:13" hidden="1">
      <c r="A110">
        <v>129</v>
      </c>
      <c r="B110" t="s">
        <v>389</v>
      </c>
      <c r="C110" t="s">
        <v>176</v>
      </c>
      <c r="D110" t="s">
        <v>297</v>
      </c>
      <c r="E110" t="s">
        <v>390</v>
      </c>
      <c r="F110" s="13">
        <v>11</v>
      </c>
      <c r="G110" s="15">
        <v>131</v>
      </c>
      <c r="H110" s="15">
        <v>192</v>
      </c>
      <c r="I110" s="15">
        <v>230</v>
      </c>
      <c r="J110" s="15">
        <v>271</v>
      </c>
      <c r="K110" s="15">
        <v>313</v>
      </c>
      <c r="L110" s="15">
        <v>347</v>
      </c>
      <c r="M110" s="15">
        <v>364</v>
      </c>
    </row>
    <row r="111" spans="1:13" hidden="1">
      <c r="A111">
        <v>130</v>
      </c>
      <c r="B111" t="s">
        <v>391</v>
      </c>
      <c r="C111" t="s">
        <v>169</v>
      </c>
      <c r="D111" t="s">
        <v>392</v>
      </c>
      <c r="E111" t="s">
        <v>393</v>
      </c>
      <c r="F111" s="13">
        <v>10</v>
      </c>
      <c r="G111" s="15">
        <v>112</v>
      </c>
      <c r="H111" s="15">
        <v>163</v>
      </c>
      <c r="I111" s="15">
        <v>194</v>
      </c>
      <c r="J111" s="15">
        <v>229</v>
      </c>
      <c r="K111" s="15">
        <v>265</v>
      </c>
      <c r="L111" s="15">
        <v>293</v>
      </c>
      <c r="M111" s="15">
        <v>308</v>
      </c>
    </row>
    <row r="112" spans="1:13" hidden="1">
      <c r="A112">
        <v>12</v>
      </c>
      <c r="B112" t="s">
        <v>44</v>
      </c>
      <c r="C112" t="s">
        <v>16</v>
      </c>
      <c r="D112" t="s">
        <v>45</v>
      </c>
      <c r="E112" t="s">
        <v>46</v>
      </c>
      <c r="F112" s="7">
        <v>9</v>
      </c>
      <c r="G112" s="10">
        <v>40</v>
      </c>
      <c r="H112" s="11">
        <v>55</v>
      </c>
      <c r="I112" s="11">
        <v>80</v>
      </c>
      <c r="J112" s="11">
        <v>100</v>
      </c>
      <c r="K112" s="11">
        <v>120</v>
      </c>
      <c r="L112" s="11">
        <v>140</v>
      </c>
      <c r="M112" s="11">
        <v>180</v>
      </c>
    </row>
    <row r="113" spans="1:13" hidden="1">
      <c r="A113">
        <v>13</v>
      </c>
      <c r="B113" t="s">
        <v>47</v>
      </c>
      <c r="C113" t="s">
        <v>12</v>
      </c>
      <c r="D113" t="s">
        <v>48</v>
      </c>
      <c r="E113" t="s">
        <v>49</v>
      </c>
      <c r="F113" s="7">
        <v>9</v>
      </c>
      <c r="G113" s="10">
        <v>40</v>
      </c>
      <c r="H113" s="11">
        <v>55</v>
      </c>
      <c r="I113" s="11">
        <v>80</v>
      </c>
      <c r="J113" s="11">
        <v>100</v>
      </c>
      <c r="K113" s="11">
        <v>120</v>
      </c>
      <c r="L113" s="11">
        <v>140</v>
      </c>
      <c r="M113" s="11">
        <v>180</v>
      </c>
    </row>
    <row r="114" spans="1:13" hidden="1">
      <c r="A114">
        <v>135</v>
      </c>
      <c r="B114" t="s">
        <v>406</v>
      </c>
      <c r="C114" t="s">
        <v>16</v>
      </c>
      <c r="D114" t="s">
        <v>407</v>
      </c>
      <c r="E114" t="s">
        <v>408</v>
      </c>
      <c r="F114" s="13">
        <v>10</v>
      </c>
      <c r="G114" s="15">
        <v>112</v>
      </c>
      <c r="H114" s="15">
        <v>163</v>
      </c>
      <c r="I114" s="15">
        <v>194</v>
      </c>
      <c r="J114" s="15">
        <v>229</v>
      </c>
      <c r="K114" s="15">
        <v>265</v>
      </c>
      <c r="L114" s="15">
        <v>293</v>
      </c>
      <c r="M114" s="15">
        <v>308</v>
      </c>
    </row>
    <row r="115" spans="1:13" hidden="1">
      <c r="A115">
        <v>136</v>
      </c>
      <c r="B115" t="s">
        <v>409</v>
      </c>
      <c r="C115" t="s">
        <v>176</v>
      </c>
      <c r="D115" t="s">
        <v>410</v>
      </c>
      <c r="E115" t="s">
        <v>411</v>
      </c>
      <c r="F115" s="13">
        <v>11</v>
      </c>
      <c r="G115" s="15">
        <v>131</v>
      </c>
      <c r="H115" s="15">
        <v>192</v>
      </c>
      <c r="I115" s="15">
        <v>230</v>
      </c>
      <c r="J115" s="15">
        <v>271</v>
      </c>
      <c r="K115" s="15">
        <v>313</v>
      </c>
      <c r="L115" s="15">
        <v>347</v>
      </c>
      <c r="M115" s="15">
        <v>364</v>
      </c>
    </row>
    <row r="116" spans="1:13" hidden="1">
      <c r="A116">
        <v>138</v>
      </c>
      <c r="B116" t="s">
        <v>415</v>
      </c>
      <c r="C116" t="s">
        <v>8</v>
      </c>
      <c r="D116" t="s">
        <v>416</v>
      </c>
      <c r="E116" t="s">
        <v>417</v>
      </c>
      <c r="F116" s="13">
        <v>10</v>
      </c>
      <c r="G116" s="15">
        <v>112</v>
      </c>
      <c r="H116" s="15">
        <v>163</v>
      </c>
      <c r="I116" s="15">
        <v>194</v>
      </c>
      <c r="J116" s="15">
        <v>229</v>
      </c>
      <c r="K116" s="15">
        <v>265</v>
      </c>
      <c r="L116" s="15">
        <v>293</v>
      </c>
      <c r="M116" s="15">
        <v>308</v>
      </c>
    </row>
    <row r="117" spans="1:13" hidden="1">
      <c r="A117">
        <v>139</v>
      </c>
      <c r="B117" t="s">
        <v>418</v>
      </c>
      <c r="C117" t="s">
        <v>89</v>
      </c>
      <c r="D117" t="s">
        <v>419</v>
      </c>
      <c r="E117" t="s">
        <v>420</v>
      </c>
      <c r="F117" s="13">
        <v>7</v>
      </c>
      <c r="G117" s="15">
        <v>84</v>
      </c>
      <c r="H117" s="15">
        <v>118</v>
      </c>
      <c r="I117" s="15">
        <v>139</v>
      </c>
      <c r="J117" s="15">
        <v>162</v>
      </c>
      <c r="K117" s="15">
        <v>183</v>
      </c>
      <c r="L117" s="15">
        <v>201</v>
      </c>
      <c r="M117" s="15">
        <v>209</v>
      </c>
    </row>
    <row r="118" spans="1:13" hidden="1">
      <c r="A118">
        <v>140</v>
      </c>
      <c r="B118" t="s">
        <v>421</v>
      </c>
      <c r="C118" t="s">
        <v>8</v>
      </c>
      <c r="D118" t="s">
        <v>422</v>
      </c>
      <c r="E118" t="s">
        <v>423</v>
      </c>
      <c r="F118" s="13">
        <v>10</v>
      </c>
      <c r="G118" s="15">
        <v>112</v>
      </c>
      <c r="H118" s="15">
        <v>163</v>
      </c>
      <c r="I118" s="15">
        <v>194</v>
      </c>
      <c r="J118" s="15">
        <v>229</v>
      </c>
      <c r="K118" s="15">
        <v>265</v>
      </c>
      <c r="L118" s="15">
        <v>293</v>
      </c>
      <c r="M118" s="15">
        <v>308</v>
      </c>
    </row>
    <row r="119" spans="1:13" hidden="1">
      <c r="A119">
        <v>14</v>
      </c>
      <c r="B119" s="12" t="s">
        <v>50</v>
      </c>
      <c r="C119" s="12" t="s">
        <v>12</v>
      </c>
      <c r="D119" s="12" t="s">
        <v>51</v>
      </c>
      <c r="E119" s="12" t="s">
        <v>52</v>
      </c>
      <c r="F119" s="7">
        <v>9</v>
      </c>
      <c r="G119" s="10">
        <v>40</v>
      </c>
      <c r="H119" s="11">
        <v>55</v>
      </c>
      <c r="I119" s="11">
        <v>80</v>
      </c>
      <c r="J119" s="11">
        <v>100</v>
      </c>
      <c r="K119" s="11">
        <v>120</v>
      </c>
      <c r="L119" s="11">
        <v>140</v>
      </c>
      <c r="M119" s="11">
        <v>180</v>
      </c>
    </row>
    <row r="120" spans="1:13" hidden="1">
      <c r="A120">
        <v>137</v>
      </c>
      <c r="B120" t="s">
        <v>412</v>
      </c>
      <c r="C120" t="s">
        <v>16</v>
      </c>
      <c r="D120" t="s">
        <v>413</v>
      </c>
      <c r="E120" t="s">
        <v>414</v>
      </c>
      <c r="F120" s="13">
        <v>10</v>
      </c>
      <c r="G120" s="15">
        <v>112</v>
      </c>
      <c r="H120" s="15">
        <v>163</v>
      </c>
      <c r="I120" s="15">
        <v>194</v>
      </c>
      <c r="J120" s="15">
        <v>229</v>
      </c>
      <c r="K120" s="15">
        <v>265</v>
      </c>
      <c r="L120" s="15">
        <v>293</v>
      </c>
      <c r="M120" s="15">
        <v>308</v>
      </c>
    </row>
    <row r="121" spans="1:13" hidden="1">
      <c r="A121">
        <v>141</v>
      </c>
      <c r="B121" t="s">
        <v>424</v>
      </c>
      <c r="C121" t="s">
        <v>16</v>
      </c>
      <c r="D121" t="s">
        <v>425</v>
      </c>
      <c r="E121" t="s">
        <v>426</v>
      </c>
      <c r="F121" s="13">
        <v>10</v>
      </c>
      <c r="G121" s="15">
        <v>112</v>
      </c>
      <c r="H121" s="15">
        <v>163</v>
      </c>
      <c r="I121" s="15">
        <v>194</v>
      </c>
      <c r="J121" s="15">
        <v>229</v>
      </c>
      <c r="K121" s="15">
        <v>265</v>
      </c>
      <c r="L121" s="15">
        <v>293</v>
      </c>
      <c r="M121" s="15">
        <v>308</v>
      </c>
    </row>
    <row r="122" spans="1:13" hidden="1">
      <c r="A122">
        <v>143</v>
      </c>
      <c r="B122" t="s">
        <v>430</v>
      </c>
      <c r="C122" t="s">
        <v>89</v>
      </c>
      <c r="D122" t="s">
        <v>431</v>
      </c>
      <c r="E122" t="s">
        <v>432</v>
      </c>
      <c r="F122" s="13">
        <v>52</v>
      </c>
      <c r="G122" s="15">
        <v>32</v>
      </c>
      <c r="H122" s="15">
        <v>44</v>
      </c>
      <c r="I122" s="15">
        <v>56</v>
      </c>
      <c r="J122" s="15">
        <v>68</v>
      </c>
      <c r="K122" s="15">
        <v>76</v>
      </c>
      <c r="L122" s="15">
        <v>81</v>
      </c>
      <c r="M122" s="15">
        <v>83</v>
      </c>
    </row>
    <row r="123" spans="1:13" hidden="1">
      <c r="A123">
        <v>144</v>
      </c>
      <c r="B123" t="s">
        <v>433</v>
      </c>
      <c r="C123" t="s">
        <v>12</v>
      </c>
      <c r="D123" t="s">
        <v>434</v>
      </c>
      <c r="E123" t="s">
        <v>435</v>
      </c>
      <c r="F123" s="13">
        <v>11</v>
      </c>
      <c r="G123" s="15">
        <v>131</v>
      </c>
      <c r="H123" s="15">
        <v>192</v>
      </c>
      <c r="I123" s="15">
        <v>230</v>
      </c>
      <c r="J123" s="15">
        <v>271</v>
      </c>
      <c r="K123" s="15">
        <v>313</v>
      </c>
      <c r="L123" s="15">
        <v>347</v>
      </c>
      <c r="M123" s="15">
        <v>364</v>
      </c>
    </row>
    <row r="124" spans="1:13" hidden="1">
      <c r="A124">
        <v>142</v>
      </c>
      <c r="B124" t="s">
        <v>427</v>
      </c>
      <c r="C124" t="s">
        <v>176</v>
      </c>
      <c r="D124" t="s">
        <v>428</v>
      </c>
      <c r="E124" t="s">
        <v>429</v>
      </c>
      <c r="F124" s="13">
        <v>11</v>
      </c>
      <c r="G124" s="15">
        <v>131</v>
      </c>
      <c r="H124" s="15">
        <v>192</v>
      </c>
      <c r="I124" s="15">
        <v>230</v>
      </c>
      <c r="J124" s="15">
        <v>271</v>
      </c>
      <c r="K124" s="15">
        <v>313</v>
      </c>
      <c r="L124" s="15">
        <v>347</v>
      </c>
      <c r="M124" s="15">
        <v>364</v>
      </c>
    </row>
    <row r="125" spans="1:13" hidden="1">
      <c r="A125">
        <v>145</v>
      </c>
      <c r="B125" t="s">
        <v>436</v>
      </c>
      <c r="C125" t="s">
        <v>176</v>
      </c>
      <c r="D125" t="s">
        <v>437</v>
      </c>
      <c r="E125" t="s">
        <v>438</v>
      </c>
      <c r="F125" s="13">
        <v>11</v>
      </c>
      <c r="G125" s="15">
        <v>131</v>
      </c>
      <c r="H125" s="15">
        <v>192</v>
      </c>
      <c r="I125" s="15">
        <v>230</v>
      </c>
      <c r="J125" s="15">
        <v>271</v>
      </c>
      <c r="K125" s="15">
        <v>313</v>
      </c>
      <c r="L125" s="15">
        <v>347</v>
      </c>
      <c r="M125" s="15">
        <v>364</v>
      </c>
    </row>
    <row r="126" spans="1:13" hidden="1">
      <c r="A126">
        <v>146</v>
      </c>
      <c r="B126" t="s">
        <v>439</v>
      </c>
      <c r="C126" t="s">
        <v>89</v>
      </c>
      <c r="D126" t="s">
        <v>440</v>
      </c>
      <c r="E126" t="s">
        <v>441</v>
      </c>
      <c r="F126" s="13">
        <v>61</v>
      </c>
      <c r="G126" s="15">
        <v>69</v>
      </c>
      <c r="H126" s="15">
        <v>90</v>
      </c>
      <c r="I126" s="15">
        <v>104</v>
      </c>
      <c r="J126" s="15">
        <v>119</v>
      </c>
      <c r="K126" s="15">
        <v>135</v>
      </c>
      <c r="L126" s="15">
        <v>146</v>
      </c>
      <c r="M126" s="15">
        <v>152</v>
      </c>
    </row>
    <row r="127" spans="1:13" hidden="1">
      <c r="A127">
        <v>147</v>
      </c>
      <c r="B127" t="s">
        <v>442</v>
      </c>
      <c r="C127" t="s">
        <v>89</v>
      </c>
      <c r="D127" t="s">
        <v>443</v>
      </c>
      <c r="E127" t="s">
        <v>444</v>
      </c>
      <c r="F127" s="13">
        <v>52</v>
      </c>
      <c r="G127" s="15">
        <v>41</v>
      </c>
      <c r="H127" s="15">
        <v>58</v>
      </c>
      <c r="I127" s="15">
        <v>67</v>
      </c>
      <c r="J127" s="15">
        <v>76</v>
      </c>
      <c r="K127" s="15">
        <v>81</v>
      </c>
      <c r="L127" s="15">
        <v>84</v>
      </c>
      <c r="M127" s="15">
        <v>86</v>
      </c>
    </row>
    <row r="128" spans="1:13">
      <c r="A128">
        <v>39</v>
      </c>
      <c r="B128" t="s">
        <v>122</v>
      </c>
      <c r="C128" t="s">
        <v>89</v>
      </c>
      <c r="D128" t="s">
        <v>123</v>
      </c>
      <c r="E128" t="s">
        <v>124</v>
      </c>
      <c r="F128" s="86">
        <v>3</v>
      </c>
      <c r="G128" s="15">
        <v>34</v>
      </c>
      <c r="H128" s="15">
        <v>47</v>
      </c>
      <c r="I128" s="15">
        <v>54</v>
      </c>
      <c r="J128" s="15">
        <v>60</v>
      </c>
      <c r="K128" s="15">
        <v>70</v>
      </c>
      <c r="L128" s="15">
        <v>78</v>
      </c>
      <c r="M128" s="15">
        <v>82</v>
      </c>
    </row>
    <row r="129" spans="1:13" hidden="1">
      <c r="A129">
        <v>16</v>
      </c>
      <c r="B129" t="s">
        <v>53</v>
      </c>
      <c r="C129" t="s">
        <v>16</v>
      </c>
      <c r="D129" t="s">
        <v>54</v>
      </c>
      <c r="E129" t="s">
        <v>55</v>
      </c>
      <c r="F129" s="7">
        <v>9</v>
      </c>
      <c r="G129" s="10">
        <v>40</v>
      </c>
      <c r="H129" s="11">
        <v>55</v>
      </c>
      <c r="I129" s="11">
        <v>80</v>
      </c>
      <c r="J129" s="11">
        <v>100</v>
      </c>
      <c r="K129" s="11">
        <v>120</v>
      </c>
      <c r="L129" s="11">
        <v>140</v>
      </c>
      <c r="M129" s="11">
        <v>180</v>
      </c>
    </row>
    <row r="130" spans="1:13" hidden="1">
      <c r="A130">
        <v>148</v>
      </c>
      <c r="B130" t="s">
        <v>445</v>
      </c>
      <c r="C130" t="s">
        <v>89</v>
      </c>
      <c r="D130" t="s">
        <v>446</v>
      </c>
      <c r="E130" t="s">
        <v>447</v>
      </c>
      <c r="F130" s="13">
        <v>7</v>
      </c>
      <c r="G130" s="15">
        <v>84</v>
      </c>
      <c r="H130" s="15">
        <v>118</v>
      </c>
      <c r="I130" s="15">
        <v>139</v>
      </c>
      <c r="J130" s="15">
        <v>162</v>
      </c>
      <c r="K130" s="15">
        <v>183</v>
      </c>
      <c r="L130" s="15">
        <v>201</v>
      </c>
      <c r="M130" s="15">
        <v>209</v>
      </c>
    </row>
    <row r="131" spans="1:13" hidden="1">
      <c r="A131">
        <v>149</v>
      </c>
      <c r="B131" t="s">
        <v>448</v>
      </c>
      <c r="C131" t="s">
        <v>176</v>
      </c>
      <c r="D131" t="s">
        <v>449</v>
      </c>
      <c r="E131" t="s">
        <v>450</v>
      </c>
      <c r="F131" s="13">
        <v>11</v>
      </c>
      <c r="G131" s="15">
        <v>131</v>
      </c>
      <c r="H131" s="15">
        <v>192</v>
      </c>
      <c r="I131" s="15">
        <v>230</v>
      </c>
      <c r="J131" s="15">
        <v>271</v>
      </c>
      <c r="K131" s="15">
        <v>313</v>
      </c>
      <c r="L131" s="15">
        <v>347</v>
      </c>
      <c r="M131" s="15">
        <v>364</v>
      </c>
    </row>
    <row r="132" spans="1:13">
      <c r="A132">
        <v>40</v>
      </c>
      <c r="B132" t="s">
        <v>125</v>
      </c>
      <c r="C132" t="s">
        <v>89</v>
      </c>
      <c r="D132" t="s">
        <v>90</v>
      </c>
      <c r="E132" t="s">
        <v>126</v>
      </c>
      <c r="F132" s="86">
        <v>5</v>
      </c>
      <c r="G132" s="15">
        <v>22</v>
      </c>
      <c r="H132" s="15">
        <v>26</v>
      </c>
      <c r="I132" s="15">
        <v>34</v>
      </c>
      <c r="J132" s="15">
        <v>46</v>
      </c>
      <c r="K132" s="15">
        <v>50</v>
      </c>
      <c r="L132" s="15">
        <v>54</v>
      </c>
      <c r="M132" s="15">
        <v>58</v>
      </c>
    </row>
    <row r="133" spans="1:13" hidden="1">
      <c r="A133">
        <v>150</v>
      </c>
      <c r="B133" t="s">
        <v>451</v>
      </c>
      <c r="C133" t="s">
        <v>176</v>
      </c>
      <c r="D133" t="s">
        <v>452</v>
      </c>
      <c r="E133" t="s">
        <v>453</v>
      </c>
      <c r="F133" s="13">
        <v>11</v>
      </c>
      <c r="G133" s="15">
        <v>131</v>
      </c>
      <c r="H133" s="15">
        <v>192</v>
      </c>
      <c r="I133" s="15">
        <v>230</v>
      </c>
      <c r="J133" s="15">
        <v>271</v>
      </c>
      <c r="K133" s="15">
        <v>313</v>
      </c>
      <c r="L133" s="15">
        <v>347</v>
      </c>
      <c r="M133" s="15">
        <v>364</v>
      </c>
    </row>
    <row r="134" spans="1:13" hidden="1">
      <c r="A134">
        <v>17</v>
      </c>
      <c r="B134" t="s">
        <v>56</v>
      </c>
      <c r="C134" t="s">
        <v>16</v>
      </c>
      <c r="D134" t="s">
        <v>57</v>
      </c>
      <c r="E134" t="s">
        <v>58</v>
      </c>
      <c r="F134" s="7">
        <v>9</v>
      </c>
      <c r="G134" s="10">
        <v>40</v>
      </c>
      <c r="H134" s="11">
        <v>55</v>
      </c>
      <c r="I134" s="11">
        <v>80</v>
      </c>
      <c r="J134" s="11">
        <v>100</v>
      </c>
      <c r="K134" s="11">
        <v>120</v>
      </c>
      <c r="L134" s="11">
        <v>140</v>
      </c>
      <c r="M134" s="11">
        <v>180</v>
      </c>
    </row>
    <row r="135" spans="1:13" hidden="1">
      <c r="A135">
        <v>151</v>
      </c>
      <c r="B135" t="s">
        <v>454</v>
      </c>
      <c r="C135" t="s">
        <v>16</v>
      </c>
      <c r="D135" t="s">
        <v>455</v>
      </c>
      <c r="E135" t="s">
        <v>456</v>
      </c>
      <c r="F135" s="13">
        <v>10</v>
      </c>
      <c r="G135" s="15">
        <v>112</v>
      </c>
      <c r="H135" s="15">
        <v>163</v>
      </c>
      <c r="I135" s="15">
        <v>194</v>
      </c>
      <c r="J135" s="15">
        <v>229</v>
      </c>
      <c r="K135" s="15">
        <v>265</v>
      </c>
      <c r="L135" s="15">
        <v>293</v>
      </c>
      <c r="M135" s="15">
        <v>308</v>
      </c>
    </row>
    <row r="136" spans="1:13" hidden="1">
      <c r="A136">
        <v>152</v>
      </c>
      <c r="B136" t="s">
        <v>457</v>
      </c>
      <c r="C136" t="s">
        <v>176</v>
      </c>
      <c r="D136" t="s">
        <v>458</v>
      </c>
      <c r="E136" t="s">
        <v>459</v>
      </c>
      <c r="F136" s="13">
        <v>11</v>
      </c>
      <c r="G136" s="15">
        <v>131</v>
      </c>
      <c r="H136" s="15">
        <v>192</v>
      </c>
      <c r="I136" s="15">
        <v>230</v>
      </c>
      <c r="J136" s="15">
        <v>271</v>
      </c>
      <c r="K136" s="15">
        <v>313</v>
      </c>
      <c r="L136" s="15">
        <v>347</v>
      </c>
      <c r="M136" s="15">
        <v>364</v>
      </c>
    </row>
    <row r="137" spans="1:13" hidden="1">
      <c r="A137">
        <v>153</v>
      </c>
      <c r="B137" t="s">
        <v>460</v>
      </c>
      <c r="C137" t="s">
        <v>89</v>
      </c>
      <c r="D137" t="s">
        <v>461</v>
      </c>
      <c r="E137" t="s">
        <v>462</v>
      </c>
      <c r="F137" s="13">
        <v>52</v>
      </c>
      <c r="G137" s="15">
        <v>41</v>
      </c>
      <c r="H137" s="15">
        <v>58</v>
      </c>
      <c r="I137" s="15">
        <v>67</v>
      </c>
      <c r="J137" s="15">
        <v>76</v>
      </c>
      <c r="K137" s="15">
        <v>81</v>
      </c>
      <c r="L137" s="15">
        <v>84</v>
      </c>
      <c r="M137" s="15">
        <v>86</v>
      </c>
    </row>
    <row r="138" spans="1:13" hidden="1">
      <c r="A138">
        <v>155</v>
      </c>
      <c r="B138" t="s">
        <v>466</v>
      </c>
      <c r="C138" t="s">
        <v>8</v>
      </c>
      <c r="D138" t="s">
        <v>467</v>
      </c>
      <c r="E138" t="s">
        <v>468</v>
      </c>
      <c r="F138" s="13">
        <v>10</v>
      </c>
      <c r="G138" s="15">
        <v>112</v>
      </c>
      <c r="H138" s="15">
        <v>163</v>
      </c>
      <c r="I138" s="15">
        <v>194</v>
      </c>
      <c r="J138" s="15">
        <v>229</v>
      </c>
      <c r="K138" s="15">
        <v>265</v>
      </c>
      <c r="L138" s="15">
        <v>293</v>
      </c>
      <c r="M138" s="15">
        <v>308</v>
      </c>
    </row>
    <row r="139" spans="1:13" hidden="1">
      <c r="A139">
        <v>156</v>
      </c>
      <c r="B139" t="s">
        <v>469</v>
      </c>
      <c r="C139" t="s">
        <v>169</v>
      </c>
      <c r="D139" t="s">
        <v>470</v>
      </c>
      <c r="E139" t="s">
        <v>471</v>
      </c>
      <c r="F139" s="13">
        <v>10</v>
      </c>
      <c r="G139" s="15">
        <v>112</v>
      </c>
      <c r="H139" s="15">
        <v>163</v>
      </c>
      <c r="I139" s="15">
        <v>194</v>
      </c>
      <c r="J139" s="15">
        <v>229</v>
      </c>
      <c r="K139" s="15">
        <v>265</v>
      </c>
      <c r="L139" s="15">
        <v>293</v>
      </c>
      <c r="M139" s="15">
        <v>308</v>
      </c>
    </row>
    <row r="140" spans="1:13" hidden="1">
      <c r="A140">
        <v>157</v>
      </c>
      <c r="B140" t="s">
        <v>472</v>
      </c>
      <c r="C140" t="s">
        <v>176</v>
      </c>
      <c r="D140" t="s">
        <v>473</v>
      </c>
      <c r="E140" t="s">
        <v>474</v>
      </c>
      <c r="F140" s="13">
        <v>11</v>
      </c>
      <c r="G140" s="15">
        <v>131</v>
      </c>
      <c r="H140" s="15">
        <v>192</v>
      </c>
      <c r="I140" s="15">
        <v>230</v>
      </c>
      <c r="J140" s="15">
        <v>271</v>
      </c>
      <c r="K140" s="15">
        <v>313</v>
      </c>
      <c r="L140" s="15">
        <v>347</v>
      </c>
      <c r="M140" s="15">
        <v>364</v>
      </c>
    </row>
    <row r="141" spans="1:13" hidden="1">
      <c r="A141">
        <v>158</v>
      </c>
      <c r="B141" t="s">
        <v>475</v>
      </c>
      <c r="C141" t="s">
        <v>176</v>
      </c>
      <c r="D141" t="s">
        <v>476</v>
      </c>
      <c r="E141" t="s">
        <v>477</v>
      </c>
      <c r="F141" s="13">
        <v>11</v>
      </c>
      <c r="G141" s="15">
        <v>131</v>
      </c>
      <c r="H141" s="15">
        <v>192</v>
      </c>
      <c r="I141" s="15">
        <v>230</v>
      </c>
      <c r="J141" s="15">
        <v>271</v>
      </c>
      <c r="K141" s="15">
        <v>313</v>
      </c>
      <c r="L141" s="15">
        <v>347</v>
      </c>
      <c r="M141" s="15">
        <v>364</v>
      </c>
    </row>
    <row r="142" spans="1:13" hidden="1">
      <c r="A142">
        <v>159</v>
      </c>
      <c r="B142" t="s">
        <v>478</v>
      </c>
      <c r="C142" t="s">
        <v>176</v>
      </c>
      <c r="D142" t="s">
        <v>479</v>
      </c>
      <c r="E142" t="s">
        <v>480</v>
      </c>
      <c r="F142" s="13">
        <v>11</v>
      </c>
      <c r="G142" s="15">
        <v>131</v>
      </c>
      <c r="H142" s="15">
        <v>192</v>
      </c>
      <c r="I142" s="15">
        <v>230</v>
      </c>
      <c r="J142" s="15">
        <v>271</v>
      </c>
      <c r="K142" s="15">
        <v>313</v>
      </c>
      <c r="L142" s="15">
        <v>347</v>
      </c>
      <c r="M142" s="15">
        <v>364</v>
      </c>
    </row>
    <row r="143" spans="1:13" hidden="1">
      <c r="A143">
        <v>160</v>
      </c>
      <c r="B143" t="s">
        <v>481</v>
      </c>
      <c r="C143" t="s">
        <v>176</v>
      </c>
      <c r="D143" t="s">
        <v>149</v>
      </c>
      <c r="E143" t="s">
        <v>482</v>
      </c>
      <c r="F143" s="13">
        <v>6</v>
      </c>
      <c r="G143" s="15">
        <v>69</v>
      </c>
      <c r="H143" s="15">
        <v>90</v>
      </c>
      <c r="I143" s="15">
        <v>104</v>
      </c>
      <c r="J143" s="15">
        <v>119</v>
      </c>
      <c r="K143" s="15">
        <v>135</v>
      </c>
      <c r="L143" s="15">
        <v>146</v>
      </c>
      <c r="M143" s="15">
        <v>152</v>
      </c>
    </row>
    <row r="144" spans="1:13" hidden="1">
      <c r="A144">
        <v>161</v>
      </c>
      <c r="B144" t="s">
        <v>483</v>
      </c>
      <c r="C144" t="s">
        <v>169</v>
      </c>
      <c r="D144" t="s">
        <v>484</v>
      </c>
      <c r="E144" t="s">
        <v>485</v>
      </c>
      <c r="F144" s="13">
        <v>8</v>
      </c>
      <c r="G144" s="15">
        <v>69</v>
      </c>
      <c r="H144" s="15">
        <v>92</v>
      </c>
      <c r="I144" s="15">
        <v>112</v>
      </c>
      <c r="J144" s="15">
        <v>134</v>
      </c>
      <c r="K144" s="15">
        <v>154</v>
      </c>
      <c r="L144" s="15">
        <v>168</v>
      </c>
      <c r="M144" s="15">
        <v>175</v>
      </c>
    </row>
    <row r="145" spans="1:13" hidden="1">
      <c r="A145">
        <v>162</v>
      </c>
      <c r="B145" t="s">
        <v>486</v>
      </c>
      <c r="C145" t="s">
        <v>8</v>
      </c>
      <c r="D145" t="s">
        <v>422</v>
      </c>
      <c r="E145" t="s">
        <v>487</v>
      </c>
      <c r="F145" s="13">
        <v>10</v>
      </c>
      <c r="G145" s="15">
        <v>112</v>
      </c>
      <c r="H145" s="15">
        <v>163</v>
      </c>
      <c r="I145" s="15">
        <v>194</v>
      </c>
      <c r="J145" s="15">
        <v>229</v>
      </c>
      <c r="K145" s="15">
        <v>265</v>
      </c>
      <c r="L145" s="15">
        <v>293</v>
      </c>
      <c r="M145" s="15">
        <v>308</v>
      </c>
    </row>
    <row r="146" spans="1:13" hidden="1">
      <c r="A146">
        <v>163</v>
      </c>
      <c r="B146" t="s">
        <v>488</v>
      </c>
      <c r="C146" t="s">
        <v>89</v>
      </c>
      <c r="D146" t="s">
        <v>489</v>
      </c>
      <c r="E146" t="s">
        <v>490</v>
      </c>
      <c r="F146" s="13">
        <v>7</v>
      </c>
      <c r="G146" s="15">
        <v>84</v>
      </c>
      <c r="H146" s="15">
        <v>118</v>
      </c>
      <c r="I146" s="15">
        <v>139</v>
      </c>
      <c r="J146" s="15">
        <v>162</v>
      </c>
      <c r="K146" s="15">
        <v>183</v>
      </c>
      <c r="L146" s="15">
        <v>201</v>
      </c>
      <c r="M146" s="15">
        <v>209</v>
      </c>
    </row>
    <row r="147" spans="1:13">
      <c r="A147">
        <v>41</v>
      </c>
      <c r="B147" t="s">
        <v>127</v>
      </c>
      <c r="C147" t="s">
        <v>89</v>
      </c>
      <c r="D147" t="s">
        <v>128</v>
      </c>
      <c r="E147" t="s">
        <v>129</v>
      </c>
      <c r="F147" s="86">
        <v>4</v>
      </c>
      <c r="G147" s="15">
        <v>35</v>
      </c>
      <c r="H147" s="15">
        <v>48</v>
      </c>
      <c r="I147" s="15">
        <v>55</v>
      </c>
      <c r="J147" s="15">
        <v>62</v>
      </c>
      <c r="K147" s="15">
        <v>71</v>
      </c>
      <c r="L147" s="15">
        <v>79</v>
      </c>
      <c r="M147" s="15">
        <v>83</v>
      </c>
    </row>
    <row r="148" spans="1:13" hidden="1">
      <c r="A148">
        <v>18</v>
      </c>
      <c r="B148" t="s">
        <v>59</v>
      </c>
      <c r="C148" t="s">
        <v>16</v>
      </c>
      <c r="D148" t="s">
        <v>60</v>
      </c>
      <c r="E148" t="s">
        <v>61</v>
      </c>
      <c r="F148" s="7">
        <v>9</v>
      </c>
      <c r="G148" s="10">
        <v>40</v>
      </c>
      <c r="H148" s="11">
        <v>55</v>
      </c>
      <c r="I148" s="11">
        <v>80</v>
      </c>
      <c r="J148" s="11">
        <v>100</v>
      </c>
      <c r="K148" s="11">
        <v>120</v>
      </c>
      <c r="L148" s="11">
        <v>140</v>
      </c>
      <c r="M148" s="11">
        <v>180</v>
      </c>
    </row>
    <row r="149" spans="1:13" hidden="1">
      <c r="A149">
        <v>164</v>
      </c>
      <c r="B149" t="s">
        <v>491</v>
      </c>
      <c r="C149" t="s">
        <v>89</v>
      </c>
      <c r="D149" t="s">
        <v>492</v>
      </c>
      <c r="E149" t="s">
        <v>493</v>
      </c>
      <c r="F149" s="13">
        <v>7</v>
      </c>
      <c r="G149" s="15">
        <v>84</v>
      </c>
      <c r="H149" s="15">
        <v>118</v>
      </c>
      <c r="I149" s="15">
        <v>139</v>
      </c>
      <c r="J149" s="15">
        <v>162</v>
      </c>
      <c r="K149" s="15">
        <v>183</v>
      </c>
      <c r="L149" s="15">
        <v>201</v>
      </c>
      <c r="M149" s="15">
        <v>209</v>
      </c>
    </row>
    <row r="150" spans="1:13" hidden="1">
      <c r="A150">
        <v>165</v>
      </c>
      <c r="B150" t="s">
        <v>494</v>
      </c>
      <c r="C150" t="s">
        <v>169</v>
      </c>
      <c r="D150" t="s">
        <v>495</v>
      </c>
      <c r="E150" t="s">
        <v>496</v>
      </c>
      <c r="F150" s="13">
        <v>10</v>
      </c>
      <c r="G150" s="15">
        <v>112</v>
      </c>
      <c r="H150" s="15">
        <v>163</v>
      </c>
      <c r="I150" s="15">
        <v>194</v>
      </c>
      <c r="J150" s="15">
        <v>229</v>
      </c>
      <c r="K150" s="15">
        <v>265</v>
      </c>
      <c r="L150" s="15">
        <v>293</v>
      </c>
      <c r="M150" s="15">
        <v>308</v>
      </c>
    </row>
    <row r="151" spans="1:13" hidden="1">
      <c r="A151">
        <v>154</v>
      </c>
      <c r="B151" t="s">
        <v>463</v>
      </c>
      <c r="C151" t="s">
        <v>20</v>
      </c>
      <c r="D151" t="s">
        <v>464</v>
      </c>
      <c r="E151" t="s">
        <v>465</v>
      </c>
      <c r="F151" s="13">
        <v>11</v>
      </c>
      <c r="G151" s="15">
        <v>131</v>
      </c>
      <c r="H151" s="15">
        <v>192</v>
      </c>
      <c r="I151" s="15">
        <v>230</v>
      </c>
      <c r="J151" s="15">
        <v>271</v>
      </c>
      <c r="K151" s="15">
        <v>313</v>
      </c>
      <c r="L151" s="15">
        <v>347</v>
      </c>
      <c r="M151" s="15">
        <v>364</v>
      </c>
    </row>
    <row r="152" spans="1:13" hidden="1">
      <c r="A152">
        <v>166</v>
      </c>
      <c r="B152" t="s">
        <v>497</v>
      </c>
      <c r="C152" t="s">
        <v>176</v>
      </c>
      <c r="D152" t="s">
        <v>498</v>
      </c>
      <c r="E152" t="s">
        <v>499</v>
      </c>
      <c r="F152" s="13">
        <v>11</v>
      </c>
      <c r="G152" s="15">
        <v>131</v>
      </c>
      <c r="H152" s="15">
        <v>192</v>
      </c>
      <c r="I152" s="15">
        <v>230</v>
      </c>
      <c r="J152" s="15">
        <v>271</v>
      </c>
      <c r="K152" s="15">
        <v>313</v>
      </c>
      <c r="L152" s="15">
        <v>347</v>
      </c>
      <c r="M152" s="15">
        <v>364</v>
      </c>
    </row>
    <row r="153" spans="1:13" hidden="1">
      <c r="A153">
        <v>167</v>
      </c>
      <c r="B153" t="s">
        <v>500</v>
      </c>
      <c r="C153" t="s">
        <v>16</v>
      </c>
      <c r="D153" t="s">
        <v>501</v>
      </c>
      <c r="E153" t="s">
        <v>502</v>
      </c>
      <c r="F153" s="13">
        <v>10</v>
      </c>
      <c r="G153" s="15">
        <v>112</v>
      </c>
      <c r="H153" s="15">
        <v>163</v>
      </c>
      <c r="I153" s="15">
        <v>194</v>
      </c>
      <c r="J153" s="15">
        <v>229</v>
      </c>
      <c r="K153" s="15">
        <v>265</v>
      </c>
      <c r="L153" s="15">
        <v>293</v>
      </c>
      <c r="M153" s="15">
        <v>308</v>
      </c>
    </row>
    <row r="154" spans="1:13" hidden="1">
      <c r="A154">
        <v>168</v>
      </c>
      <c r="B154" t="s">
        <v>503</v>
      </c>
      <c r="C154" t="s">
        <v>176</v>
      </c>
      <c r="D154" t="s">
        <v>504</v>
      </c>
      <c r="E154" t="s">
        <v>505</v>
      </c>
      <c r="F154" s="13">
        <v>11</v>
      </c>
      <c r="G154" s="15">
        <v>131</v>
      </c>
      <c r="H154" s="15">
        <v>192</v>
      </c>
      <c r="I154" s="15">
        <v>230</v>
      </c>
      <c r="J154" s="15">
        <v>271</v>
      </c>
      <c r="K154" s="15">
        <v>313</v>
      </c>
      <c r="L154" s="15">
        <v>347</v>
      </c>
      <c r="M154" s="15">
        <v>364</v>
      </c>
    </row>
    <row r="155" spans="1:13" hidden="1">
      <c r="A155">
        <v>170</v>
      </c>
      <c r="B155" t="s">
        <v>509</v>
      </c>
      <c r="C155" t="s">
        <v>16</v>
      </c>
      <c r="D155" t="s">
        <v>510</v>
      </c>
      <c r="E155" t="s">
        <v>511</v>
      </c>
      <c r="F155" s="13">
        <v>10</v>
      </c>
      <c r="G155" s="15">
        <v>112</v>
      </c>
      <c r="H155" s="15">
        <v>163</v>
      </c>
      <c r="I155" s="15">
        <v>194</v>
      </c>
      <c r="J155" s="15">
        <v>229</v>
      </c>
      <c r="K155" s="15">
        <v>265</v>
      </c>
      <c r="L155" s="15">
        <v>293</v>
      </c>
      <c r="M155" s="15">
        <v>308</v>
      </c>
    </row>
    <row r="156" spans="1:13" hidden="1">
      <c r="A156">
        <v>169</v>
      </c>
      <c r="B156" t="s">
        <v>506</v>
      </c>
      <c r="C156" t="s">
        <v>89</v>
      </c>
      <c r="D156" t="s">
        <v>507</v>
      </c>
      <c r="E156" t="s">
        <v>508</v>
      </c>
      <c r="F156" s="13">
        <v>1</v>
      </c>
      <c r="G156" s="15">
        <v>11</v>
      </c>
      <c r="H156" s="15">
        <v>13</v>
      </c>
      <c r="I156" s="15">
        <v>14</v>
      </c>
      <c r="J156" s="15">
        <v>14</v>
      </c>
      <c r="K156" s="15">
        <v>17</v>
      </c>
      <c r="L156" s="15">
        <v>19</v>
      </c>
      <c r="M156" s="15">
        <v>20</v>
      </c>
    </row>
    <row r="157" spans="1:13" hidden="1">
      <c r="A157">
        <v>171</v>
      </c>
      <c r="B157" t="s">
        <v>512</v>
      </c>
      <c r="C157" t="s">
        <v>169</v>
      </c>
      <c r="D157" t="s">
        <v>513</v>
      </c>
      <c r="E157" t="s">
        <v>514</v>
      </c>
      <c r="F157" s="13">
        <v>10</v>
      </c>
      <c r="G157" s="15">
        <v>112</v>
      </c>
      <c r="H157" s="15">
        <v>163</v>
      </c>
      <c r="I157" s="15">
        <v>194</v>
      </c>
      <c r="J157" s="15">
        <v>229</v>
      </c>
      <c r="K157" s="15">
        <v>265</v>
      </c>
      <c r="L157" s="15">
        <v>293</v>
      </c>
      <c r="M157" s="15">
        <v>308</v>
      </c>
    </row>
    <row r="158" spans="1:13" hidden="1">
      <c r="A158">
        <v>173</v>
      </c>
      <c r="B158" t="s">
        <v>518</v>
      </c>
      <c r="C158" t="s">
        <v>8</v>
      </c>
      <c r="D158" t="s">
        <v>519</v>
      </c>
      <c r="E158" t="s">
        <v>520</v>
      </c>
      <c r="F158" s="13">
        <v>10</v>
      </c>
      <c r="G158" s="15">
        <v>112</v>
      </c>
      <c r="H158" s="15">
        <v>163</v>
      </c>
      <c r="I158" s="15">
        <v>194</v>
      </c>
      <c r="J158" s="15">
        <v>229</v>
      </c>
      <c r="K158" s="15">
        <v>265</v>
      </c>
      <c r="L158" s="15">
        <v>293</v>
      </c>
      <c r="M158" s="15">
        <v>308</v>
      </c>
    </row>
    <row r="159" spans="1:13" hidden="1">
      <c r="A159">
        <v>19</v>
      </c>
      <c r="B159" t="s">
        <v>62</v>
      </c>
      <c r="C159" t="s">
        <v>8</v>
      </c>
      <c r="D159" t="s">
        <v>63</v>
      </c>
      <c r="E159" t="s">
        <v>64</v>
      </c>
      <c r="F159" s="7">
        <v>9</v>
      </c>
      <c r="G159" s="10">
        <v>40</v>
      </c>
      <c r="H159" s="11">
        <v>55</v>
      </c>
      <c r="I159" s="11">
        <v>80</v>
      </c>
      <c r="J159" s="11">
        <v>100</v>
      </c>
      <c r="K159" s="11">
        <v>120</v>
      </c>
      <c r="L159" s="11">
        <v>140</v>
      </c>
      <c r="M159" s="11">
        <v>180</v>
      </c>
    </row>
    <row r="160" spans="1:13" hidden="1">
      <c r="A160">
        <v>172</v>
      </c>
      <c r="B160" t="s">
        <v>515</v>
      </c>
      <c r="C160" t="s">
        <v>216</v>
      </c>
      <c r="D160" t="s">
        <v>516</v>
      </c>
      <c r="E160" t="s">
        <v>517</v>
      </c>
      <c r="F160" s="13">
        <v>10</v>
      </c>
      <c r="G160" s="15">
        <v>112</v>
      </c>
      <c r="H160" s="15">
        <v>163</v>
      </c>
      <c r="I160" s="15">
        <v>194</v>
      </c>
      <c r="J160" s="15">
        <v>229</v>
      </c>
      <c r="K160" s="15">
        <v>265</v>
      </c>
      <c r="L160" s="15">
        <v>293</v>
      </c>
      <c r="M160" s="15">
        <v>308</v>
      </c>
    </row>
    <row r="161" spans="1:13" hidden="1">
      <c r="A161">
        <v>174</v>
      </c>
      <c r="B161" t="s">
        <v>521</v>
      </c>
      <c r="C161" t="s">
        <v>176</v>
      </c>
      <c r="D161" t="s">
        <v>522</v>
      </c>
      <c r="E161" t="s">
        <v>523</v>
      </c>
      <c r="F161" s="13">
        <v>11</v>
      </c>
      <c r="G161" s="15">
        <v>131</v>
      </c>
      <c r="H161" s="15">
        <v>192</v>
      </c>
      <c r="I161" s="15">
        <v>230</v>
      </c>
      <c r="J161" s="15">
        <v>271</v>
      </c>
      <c r="K161" s="15">
        <v>313</v>
      </c>
      <c r="L161" s="15">
        <v>347</v>
      </c>
      <c r="M161" s="15">
        <v>364</v>
      </c>
    </row>
    <row r="162" spans="1:13" hidden="1">
      <c r="A162">
        <v>175</v>
      </c>
      <c r="B162" t="s">
        <v>524</v>
      </c>
      <c r="C162" t="s">
        <v>176</v>
      </c>
      <c r="D162" t="s">
        <v>525</v>
      </c>
      <c r="E162" t="s">
        <v>526</v>
      </c>
      <c r="F162" s="13">
        <v>10</v>
      </c>
      <c r="G162" s="15">
        <v>112</v>
      </c>
      <c r="H162" s="15">
        <v>163</v>
      </c>
      <c r="I162" s="15">
        <v>194</v>
      </c>
      <c r="J162" s="15">
        <v>229</v>
      </c>
      <c r="K162" s="15">
        <v>265</v>
      </c>
      <c r="L162" s="15">
        <v>293</v>
      </c>
      <c r="M162" s="15">
        <v>308</v>
      </c>
    </row>
    <row r="163" spans="1:13">
      <c r="A163">
        <v>42</v>
      </c>
      <c r="B163" t="s">
        <v>130</v>
      </c>
      <c r="C163" t="s">
        <v>89</v>
      </c>
      <c r="D163" t="s">
        <v>99</v>
      </c>
      <c r="E163" t="s">
        <v>131</v>
      </c>
      <c r="F163" s="86">
        <v>5</v>
      </c>
      <c r="G163" s="15">
        <v>41</v>
      </c>
      <c r="H163" s="15">
        <v>58</v>
      </c>
      <c r="I163" s="15">
        <v>67</v>
      </c>
      <c r="J163" s="15">
        <v>76</v>
      </c>
      <c r="K163" s="15">
        <v>81</v>
      </c>
      <c r="L163" s="15">
        <v>84</v>
      </c>
      <c r="M163" s="15">
        <v>86</v>
      </c>
    </row>
    <row r="164" spans="1:13" hidden="1">
      <c r="A164">
        <v>176</v>
      </c>
      <c r="B164" t="s">
        <v>527</v>
      </c>
      <c r="C164" t="s">
        <v>8</v>
      </c>
      <c r="D164" t="s">
        <v>528</v>
      </c>
      <c r="E164" t="s">
        <v>529</v>
      </c>
      <c r="F164" s="13">
        <v>10</v>
      </c>
      <c r="G164" s="15">
        <v>112</v>
      </c>
      <c r="H164" s="15">
        <v>163</v>
      </c>
      <c r="I164" s="15">
        <v>194</v>
      </c>
      <c r="J164" s="15">
        <v>229</v>
      </c>
      <c r="K164" s="15">
        <v>265</v>
      </c>
      <c r="L164" s="15">
        <v>293</v>
      </c>
      <c r="M164" s="15">
        <v>308</v>
      </c>
    </row>
    <row r="165" spans="1:13" hidden="1">
      <c r="A165">
        <v>177</v>
      </c>
      <c r="B165" t="s">
        <v>530</v>
      </c>
      <c r="C165" t="s">
        <v>89</v>
      </c>
      <c r="D165" t="s">
        <v>531</v>
      </c>
      <c r="E165" t="s">
        <v>532</v>
      </c>
      <c r="F165" s="13">
        <v>61</v>
      </c>
      <c r="G165" s="15">
        <v>62</v>
      </c>
      <c r="H165" s="15">
        <v>81</v>
      </c>
      <c r="I165" s="15">
        <v>94</v>
      </c>
      <c r="J165" s="15">
        <v>109</v>
      </c>
      <c r="K165" s="15">
        <v>123</v>
      </c>
      <c r="L165" s="15">
        <v>134</v>
      </c>
      <c r="M165" s="15">
        <v>140</v>
      </c>
    </row>
    <row r="166" spans="1:13" hidden="1">
      <c r="A166">
        <v>20</v>
      </c>
      <c r="B166" t="s">
        <v>65</v>
      </c>
      <c r="C166" t="s">
        <v>12</v>
      </c>
      <c r="D166" t="s">
        <v>66</v>
      </c>
      <c r="E166" t="s">
        <v>67</v>
      </c>
      <c r="F166" s="7">
        <v>9</v>
      </c>
      <c r="G166" s="10">
        <v>40</v>
      </c>
      <c r="H166" s="11">
        <v>55</v>
      </c>
      <c r="I166" s="11">
        <v>80</v>
      </c>
      <c r="J166" s="11">
        <v>100</v>
      </c>
      <c r="K166" s="11">
        <v>120</v>
      </c>
      <c r="L166" s="11">
        <v>140</v>
      </c>
      <c r="M166" s="11">
        <v>180</v>
      </c>
    </row>
    <row r="167" spans="1:13" hidden="1">
      <c r="A167">
        <v>182</v>
      </c>
      <c r="B167" t="s">
        <v>545</v>
      </c>
      <c r="C167" t="s">
        <v>16</v>
      </c>
      <c r="D167" t="s">
        <v>546</v>
      </c>
      <c r="E167" t="s">
        <v>547</v>
      </c>
      <c r="F167" s="13">
        <v>10</v>
      </c>
      <c r="G167" s="15">
        <v>112</v>
      </c>
      <c r="H167" s="15">
        <v>163</v>
      </c>
      <c r="I167" s="15">
        <v>194</v>
      </c>
      <c r="J167" s="15">
        <v>229</v>
      </c>
      <c r="K167" s="15">
        <v>265</v>
      </c>
      <c r="L167" s="15">
        <v>293</v>
      </c>
      <c r="M167" s="15">
        <v>308</v>
      </c>
    </row>
    <row r="168" spans="1:13" hidden="1">
      <c r="A168">
        <v>183</v>
      </c>
      <c r="B168" t="s">
        <v>548</v>
      </c>
      <c r="C168" t="s">
        <v>8</v>
      </c>
      <c r="D168" t="s">
        <v>549</v>
      </c>
      <c r="E168" t="s">
        <v>550</v>
      </c>
      <c r="F168" s="13">
        <v>10</v>
      </c>
      <c r="G168" s="15">
        <v>112</v>
      </c>
      <c r="H168" s="15">
        <v>163</v>
      </c>
      <c r="I168" s="15">
        <v>194</v>
      </c>
      <c r="J168" s="15">
        <v>229</v>
      </c>
      <c r="K168" s="15">
        <v>265</v>
      </c>
      <c r="L168" s="15">
        <v>293</v>
      </c>
      <c r="M168" s="15">
        <v>308</v>
      </c>
    </row>
    <row r="169" spans="1:13" hidden="1">
      <c r="A169">
        <v>184</v>
      </c>
      <c r="B169" t="s">
        <v>551</v>
      </c>
      <c r="C169" t="s">
        <v>216</v>
      </c>
      <c r="D169" t="s">
        <v>552</v>
      </c>
      <c r="E169" t="s">
        <v>553</v>
      </c>
      <c r="F169" s="13">
        <v>10</v>
      </c>
      <c r="G169" s="15">
        <v>112</v>
      </c>
      <c r="H169" s="15">
        <v>163</v>
      </c>
      <c r="I169" s="15">
        <v>194</v>
      </c>
      <c r="J169" s="15">
        <v>229</v>
      </c>
      <c r="K169" s="15">
        <v>265</v>
      </c>
      <c r="L169" s="15">
        <v>293</v>
      </c>
      <c r="M169" s="15">
        <v>308</v>
      </c>
    </row>
    <row r="170" spans="1:13" hidden="1">
      <c r="A170">
        <v>185</v>
      </c>
      <c r="B170" t="s">
        <v>554</v>
      </c>
      <c r="C170" t="s">
        <v>8</v>
      </c>
      <c r="D170" t="s">
        <v>555</v>
      </c>
      <c r="E170" t="s">
        <v>556</v>
      </c>
      <c r="F170" s="13">
        <v>10</v>
      </c>
      <c r="G170" s="15">
        <v>112</v>
      </c>
      <c r="H170" s="15">
        <v>163</v>
      </c>
      <c r="I170" s="15">
        <v>194</v>
      </c>
      <c r="J170" s="15">
        <v>229</v>
      </c>
      <c r="K170" s="15">
        <v>265</v>
      </c>
      <c r="L170" s="15">
        <v>293</v>
      </c>
      <c r="M170" s="15">
        <v>308</v>
      </c>
    </row>
    <row r="171" spans="1:13" hidden="1">
      <c r="A171">
        <v>186</v>
      </c>
      <c r="B171" t="s">
        <v>557</v>
      </c>
      <c r="C171" t="s">
        <v>186</v>
      </c>
      <c r="D171" t="s">
        <v>558</v>
      </c>
      <c r="E171" t="s">
        <v>559</v>
      </c>
      <c r="F171" s="13">
        <v>10</v>
      </c>
      <c r="G171" s="15">
        <v>112</v>
      </c>
      <c r="H171" s="15">
        <v>163</v>
      </c>
      <c r="I171" s="15">
        <v>194</v>
      </c>
      <c r="J171" s="15">
        <v>229</v>
      </c>
      <c r="K171" s="15">
        <v>265</v>
      </c>
      <c r="L171" s="15">
        <v>293</v>
      </c>
      <c r="M171" s="15">
        <v>308</v>
      </c>
    </row>
    <row r="172" spans="1:13" hidden="1">
      <c r="A172">
        <v>187</v>
      </c>
      <c r="B172" t="s">
        <v>560</v>
      </c>
      <c r="C172" t="s">
        <v>186</v>
      </c>
      <c r="D172" t="s">
        <v>561</v>
      </c>
      <c r="E172" t="s">
        <v>562</v>
      </c>
      <c r="F172" s="13">
        <v>10</v>
      </c>
      <c r="G172" s="15">
        <v>112</v>
      </c>
      <c r="H172" s="15">
        <v>163</v>
      </c>
      <c r="I172" s="15">
        <v>194</v>
      </c>
      <c r="J172" s="15">
        <v>229</v>
      </c>
      <c r="K172" s="15">
        <v>265</v>
      </c>
      <c r="L172" s="15">
        <v>293</v>
      </c>
      <c r="M172" s="15">
        <v>308</v>
      </c>
    </row>
    <row r="173" spans="1:13" hidden="1">
      <c r="A173">
        <v>5</v>
      </c>
      <c r="B173" t="s">
        <v>23</v>
      </c>
      <c r="C173" t="s">
        <v>16</v>
      </c>
      <c r="D173" t="s">
        <v>24</v>
      </c>
      <c r="E173" t="s">
        <v>25</v>
      </c>
      <c r="F173" s="7">
        <v>9</v>
      </c>
      <c r="G173" s="10">
        <v>40</v>
      </c>
      <c r="H173" s="11">
        <v>55</v>
      </c>
      <c r="I173" s="11">
        <v>80</v>
      </c>
      <c r="J173" s="11">
        <v>100</v>
      </c>
      <c r="K173" s="11">
        <v>120</v>
      </c>
      <c r="L173" s="11">
        <v>140</v>
      </c>
      <c r="M173" s="11">
        <v>180</v>
      </c>
    </row>
    <row r="174" spans="1:13">
      <c r="A174">
        <v>44</v>
      </c>
      <c r="B174" t="s">
        <v>135</v>
      </c>
      <c r="C174" t="s">
        <v>89</v>
      </c>
      <c r="D174" t="s">
        <v>136</v>
      </c>
      <c r="E174" t="s">
        <v>137</v>
      </c>
      <c r="F174" s="86">
        <v>51</v>
      </c>
      <c r="G174" s="15">
        <v>29</v>
      </c>
      <c r="H174" s="15">
        <v>33</v>
      </c>
      <c r="I174" s="15">
        <v>44</v>
      </c>
      <c r="J174" s="15">
        <v>58</v>
      </c>
      <c r="K174" s="15">
        <v>67</v>
      </c>
      <c r="L174" s="15">
        <v>74</v>
      </c>
      <c r="M174" s="15">
        <v>77</v>
      </c>
    </row>
    <row r="175" spans="1:13" hidden="1">
      <c r="A175">
        <v>188</v>
      </c>
      <c r="B175" t="s">
        <v>563</v>
      </c>
      <c r="C175" t="s">
        <v>8</v>
      </c>
      <c r="D175" t="s">
        <v>422</v>
      </c>
      <c r="E175" t="s">
        <v>564</v>
      </c>
      <c r="F175" s="13">
        <v>10</v>
      </c>
      <c r="G175" s="15">
        <v>112</v>
      </c>
      <c r="H175" s="15">
        <v>163</v>
      </c>
      <c r="I175" s="15">
        <v>194</v>
      </c>
      <c r="J175" s="15">
        <v>229</v>
      </c>
      <c r="K175" s="15">
        <v>265</v>
      </c>
      <c r="L175" s="15">
        <v>293</v>
      </c>
      <c r="M175" s="15">
        <v>308</v>
      </c>
    </row>
    <row r="176" spans="1:13">
      <c r="A176">
        <v>45</v>
      </c>
      <c r="B176" t="s">
        <v>138</v>
      </c>
      <c r="C176" t="s">
        <v>89</v>
      </c>
      <c r="D176" t="s">
        <v>90</v>
      </c>
      <c r="E176" t="s">
        <v>139</v>
      </c>
      <c r="F176" s="86">
        <v>5</v>
      </c>
      <c r="G176" s="15">
        <v>41</v>
      </c>
      <c r="H176" s="15">
        <v>58</v>
      </c>
      <c r="I176" s="15">
        <v>67</v>
      </c>
      <c r="J176" s="15">
        <v>76</v>
      </c>
      <c r="K176" s="15">
        <v>81</v>
      </c>
      <c r="L176" s="15">
        <v>84</v>
      </c>
      <c r="M176" s="15">
        <v>86</v>
      </c>
    </row>
    <row r="177" spans="1:13" hidden="1">
      <c r="A177">
        <v>189</v>
      </c>
      <c r="B177" t="s">
        <v>565</v>
      </c>
      <c r="C177" t="s">
        <v>169</v>
      </c>
      <c r="D177" t="s">
        <v>566</v>
      </c>
      <c r="E177" t="s">
        <v>567</v>
      </c>
      <c r="F177" s="13">
        <v>8</v>
      </c>
      <c r="G177" s="15">
        <v>69</v>
      </c>
      <c r="H177" s="15">
        <v>92</v>
      </c>
      <c r="I177" s="15">
        <v>112</v>
      </c>
      <c r="J177" s="15">
        <v>134</v>
      </c>
      <c r="K177" s="15">
        <v>154</v>
      </c>
      <c r="L177" s="15">
        <v>168</v>
      </c>
      <c r="M177" s="15">
        <v>175</v>
      </c>
    </row>
    <row r="178" spans="1:13" hidden="1">
      <c r="A178">
        <v>21</v>
      </c>
      <c r="B178" t="s">
        <v>68</v>
      </c>
      <c r="C178" t="s">
        <v>12</v>
      </c>
      <c r="D178" t="s">
        <v>69</v>
      </c>
      <c r="E178" t="s">
        <v>70</v>
      </c>
      <c r="F178" s="7">
        <v>9</v>
      </c>
      <c r="G178" s="10">
        <v>40</v>
      </c>
      <c r="H178" s="11">
        <v>55</v>
      </c>
      <c r="I178" s="11">
        <v>80</v>
      </c>
      <c r="J178" s="11">
        <v>100</v>
      </c>
      <c r="K178" s="11">
        <v>120</v>
      </c>
      <c r="L178" s="11">
        <v>140</v>
      </c>
      <c r="M178" s="11">
        <v>180</v>
      </c>
    </row>
    <row r="179" spans="1:13" hidden="1">
      <c r="A179">
        <v>190</v>
      </c>
      <c r="B179" t="s">
        <v>568</v>
      </c>
      <c r="C179" t="s">
        <v>176</v>
      </c>
      <c r="D179" t="s">
        <v>569</v>
      </c>
      <c r="E179" t="s">
        <v>570</v>
      </c>
      <c r="F179" s="13">
        <v>11</v>
      </c>
      <c r="G179" s="15">
        <v>131</v>
      </c>
      <c r="H179" s="15">
        <v>192</v>
      </c>
      <c r="I179" s="15">
        <v>230</v>
      </c>
      <c r="J179" s="15">
        <v>271</v>
      </c>
      <c r="K179" s="15">
        <v>313</v>
      </c>
      <c r="L179" s="15">
        <v>347</v>
      </c>
      <c r="M179" s="15">
        <v>364</v>
      </c>
    </row>
    <row r="180" spans="1:13" hidden="1">
      <c r="A180">
        <v>191</v>
      </c>
      <c r="B180" t="s">
        <v>571</v>
      </c>
      <c r="C180" t="s">
        <v>89</v>
      </c>
      <c r="D180" t="s">
        <v>572</v>
      </c>
      <c r="E180" t="s">
        <v>573</v>
      </c>
      <c r="F180" s="13">
        <v>52</v>
      </c>
      <c r="G180" s="15">
        <v>32</v>
      </c>
      <c r="H180" s="15">
        <v>44</v>
      </c>
      <c r="I180" s="15">
        <v>56</v>
      </c>
      <c r="J180" s="15">
        <v>68</v>
      </c>
      <c r="K180" s="15">
        <v>76</v>
      </c>
      <c r="L180" s="15">
        <v>81</v>
      </c>
      <c r="M180" s="15">
        <v>83</v>
      </c>
    </row>
    <row r="181" spans="1:13" hidden="1">
      <c r="A181">
        <v>192</v>
      </c>
      <c r="B181" t="s">
        <v>574</v>
      </c>
      <c r="C181" t="s">
        <v>8</v>
      </c>
      <c r="D181" t="s">
        <v>528</v>
      </c>
      <c r="E181" t="s">
        <v>575</v>
      </c>
      <c r="F181" s="13">
        <v>10</v>
      </c>
      <c r="G181" s="15">
        <v>112</v>
      </c>
      <c r="H181" s="15">
        <v>163</v>
      </c>
      <c r="I181" s="15">
        <v>194</v>
      </c>
      <c r="J181" s="15">
        <v>229</v>
      </c>
      <c r="K181" s="15">
        <v>265</v>
      </c>
      <c r="L181" s="15">
        <v>293</v>
      </c>
      <c r="M181" s="15">
        <v>308</v>
      </c>
    </row>
    <row r="182" spans="1:13" hidden="1">
      <c r="A182">
        <v>193</v>
      </c>
      <c r="B182" t="s">
        <v>576</v>
      </c>
      <c r="C182" t="s">
        <v>89</v>
      </c>
      <c r="D182" t="s">
        <v>577</v>
      </c>
      <c r="E182" t="s">
        <v>578</v>
      </c>
      <c r="F182" s="13">
        <v>7</v>
      </c>
      <c r="G182" s="15">
        <v>84</v>
      </c>
      <c r="H182" s="15">
        <v>118</v>
      </c>
      <c r="I182" s="15">
        <v>139</v>
      </c>
      <c r="J182" s="15">
        <v>162</v>
      </c>
      <c r="K182" s="15">
        <v>183</v>
      </c>
      <c r="L182" s="15">
        <v>201</v>
      </c>
      <c r="M182" s="15">
        <v>209</v>
      </c>
    </row>
    <row r="183" spans="1:13" hidden="1">
      <c r="A183">
        <v>194</v>
      </c>
      <c r="B183" t="s">
        <v>579</v>
      </c>
      <c r="C183" t="s">
        <v>89</v>
      </c>
      <c r="D183" t="s">
        <v>577</v>
      </c>
      <c r="E183" t="s">
        <v>580</v>
      </c>
      <c r="F183" s="13">
        <v>7</v>
      </c>
      <c r="G183" s="15">
        <v>84</v>
      </c>
      <c r="H183" s="15">
        <v>118</v>
      </c>
      <c r="I183" s="15">
        <v>139</v>
      </c>
      <c r="J183" s="15">
        <v>162</v>
      </c>
      <c r="K183" s="15">
        <v>183</v>
      </c>
      <c r="L183" s="15">
        <v>201</v>
      </c>
      <c r="M183" s="15">
        <v>209</v>
      </c>
    </row>
    <row r="184" spans="1:13" hidden="1">
      <c r="A184">
        <v>195</v>
      </c>
      <c r="B184" t="s">
        <v>581</v>
      </c>
      <c r="C184" t="s">
        <v>89</v>
      </c>
      <c r="D184" t="s">
        <v>577</v>
      </c>
      <c r="E184" t="s">
        <v>582</v>
      </c>
      <c r="F184" s="13">
        <v>10</v>
      </c>
      <c r="G184" s="15">
        <v>112</v>
      </c>
      <c r="H184" s="15">
        <v>163</v>
      </c>
      <c r="I184" s="15">
        <v>194</v>
      </c>
      <c r="J184" s="15">
        <v>229</v>
      </c>
      <c r="K184" s="15">
        <v>265</v>
      </c>
      <c r="L184" s="15">
        <v>293</v>
      </c>
      <c r="M184" s="15">
        <v>308</v>
      </c>
    </row>
    <row r="185" spans="1:13" hidden="1">
      <c r="A185">
        <v>196</v>
      </c>
      <c r="B185" t="s">
        <v>583</v>
      </c>
      <c r="C185" t="s">
        <v>176</v>
      </c>
      <c r="D185" t="s">
        <v>584</v>
      </c>
      <c r="E185" t="s">
        <v>585</v>
      </c>
      <c r="F185" s="13">
        <v>11</v>
      </c>
      <c r="G185" s="15">
        <v>131</v>
      </c>
      <c r="H185" s="15">
        <v>192</v>
      </c>
      <c r="I185" s="15">
        <v>230</v>
      </c>
      <c r="J185" s="15">
        <v>271</v>
      </c>
      <c r="K185" s="15">
        <v>313</v>
      </c>
      <c r="L185" s="15">
        <v>347</v>
      </c>
      <c r="M185" s="15">
        <v>364</v>
      </c>
    </row>
    <row r="186" spans="1:13" hidden="1">
      <c r="A186">
        <v>197</v>
      </c>
      <c r="B186" t="s">
        <v>586</v>
      </c>
      <c r="C186" t="s">
        <v>169</v>
      </c>
      <c r="D186" t="s">
        <v>232</v>
      </c>
      <c r="E186" t="s">
        <v>587</v>
      </c>
      <c r="F186" s="13">
        <v>10</v>
      </c>
      <c r="G186" s="15">
        <v>112</v>
      </c>
      <c r="H186" s="15">
        <v>163</v>
      </c>
      <c r="I186" s="15">
        <v>194</v>
      </c>
      <c r="J186" s="15">
        <v>229</v>
      </c>
      <c r="K186" s="15">
        <v>265</v>
      </c>
      <c r="L186" s="15">
        <v>293</v>
      </c>
      <c r="M186" s="15">
        <v>308</v>
      </c>
    </row>
    <row r="187" spans="1:13" hidden="1">
      <c r="A187">
        <v>198</v>
      </c>
      <c r="B187" t="s">
        <v>588</v>
      </c>
      <c r="C187" t="s">
        <v>8</v>
      </c>
      <c r="D187" t="s">
        <v>528</v>
      </c>
      <c r="E187" t="s">
        <v>589</v>
      </c>
      <c r="F187" s="13">
        <v>10</v>
      </c>
      <c r="G187" s="15">
        <v>112</v>
      </c>
      <c r="H187" s="15">
        <v>163</v>
      </c>
      <c r="I187" s="15">
        <v>194</v>
      </c>
      <c r="J187" s="15">
        <v>229</v>
      </c>
      <c r="K187" s="15">
        <v>265</v>
      </c>
      <c r="L187" s="15">
        <v>293</v>
      </c>
      <c r="M187" s="15">
        <v>308</v>
      </c>
    </row>
    <row r="188" spans="1:13" hidden="1">
      <c r="A188">
        <v>199</v>
      </c>
      <c r="B188" t="s">
        <v>590</v>
      </c>
      <c r="C188" t="s">
        <v>8</v>
      </c>
      <c r="D188" t="s">
        <v>591</v>
      </c>
      <c r="E188" t="s">
        <v>592</v>
      </c>
      <c r="F188" s="13">
        <v>10</v>
      </c>
      <c r="G188" s="15">
        <v>112</v>
      </c>
      <c r="H188" s="15">
        <v>163</v>
      </c>
      <c r="I188" s="15">
        <v>194</v>
      </c>
      <c r="J188" s="15">
        <v>229</v>
      </c>
      <c r="K188" s="15">
        <v>265</v>
      </c>
      <c r="L188" s="15">
        <v>293</v>
      </c>
      <c r="M188" s="15">
        <v>308</v>
      </c>
    </row>
    <row r="189" spans="1:13" hidden="1">
      <c r="A189">
        <v>201</v>
      </c>
      <c r="B189" t="s">
        <v>596</v>
      </c>
      <c r="C189" t="s">
        <v>89</v>
      </c>
      <c r="D189" t="s">
        <v>597</v>
      </c>
      <c r="E189" t="s">
        <v>598</v>
      </c>
      <c r="F189" s="13">
        <v>6</v>
      </c>
      <c r="G189" s="15">
        <v>69</v>
      </c>
      <c r="H189" s="15">
        <v>90</v>
      </c>
      <c r="I189" s="15">
        <v>104</v>
      </c>
      <c r="J189" s="15">
        <v>119</v>
      </c>
      <c r="K189" s="15">
        <v>135</v>
      </c>
      <c r="L189" s="15">
        <v>146</v>
      </c>
      <c r="M189" s="15">
        <v>152</v>
      </c>
    </row>
    <row r="190" spans="1:13" hidden="1">
      <c r="A190">
        <v>202</v>
      </c>
      <c r="B190" t="s">
        <v>599</v>
      </c>
      <c r="C190" t="s">
        <v>12</v>
      </c>
      <c r="D190" t="s">
        <v>600</v>
      </c>
      <c r="E190" t="s">
        <v>601</v>
      </c>
      <c r="F190" s="13">
        <v>10</v>
      </c>
      <c r="G190" s="15">
        <v>112</v>
      </c>
      <c r="H190" s="15">
        <v>163</v>
      </c>
      <c r="I190" s="15">
        <v>194</v>
      </c>
      <c r="J190" s="15">
        <v>229</v>
      </c>
      <c r="K190" s="15">
        <v>265</v>
      </c>
      <c r="L190" s="15">
        <v>293</v>
      </c>
      <c r="M190" s="15">
        <v>308</v>
      </c>
    </row>
    <row r="191" spans="1:13" hidden="1">
      <c r="A191">
        <v>249</v>
      </c>
      <c r="B191" t="s">
        <v>725</v>
      </c>
      <c r="C191" t="s">
        <v>89</v>
      </c>
      <c r="D191" t="s">
        <v>99</v>
      </c>
      <c r="E191" t="s">
        <v>726</v>
      </c>
      <c r="F191" s="13">
        <v>703</v>
      </c>
      <c r="G191" s="15">
        <v>407</v>
      </c>
      <c r="H191" s="15">
        <v>491</v>
      </c>
      <c r="I191" s="15">
        <v>530</v>
      </c>
      <c r="J191" s="15">
        <v>569</v>
      </c>
      <c r="K191" s="15">
        <v>617</v>
      </c>
      <c r="L191" s="15">
        <v>656</v>
      </c>
      <c r="M191" s="15">
        <v>676</v>
      </c>
    </row>
    <row r="192" spans="1:13">
      <c r="A192">
        <v>46</v>
      </c>
      <c r="B192" t="s">
        <v>140</v>
      </c>
      <c r="C192" t="s">
        <v>89</v>
      </c>
      <c r="D192" t="s">
        <v>99</v>
      </c>
      <c r="E192" t="s">
        <v>141</v>
      </c>
      <c r="F192" s="86">
        <v>3</v>
      </c>
      <c r="G192" s="15">
        <v>34</v>
      </c>
      <c r="H192" s="15">
        <v>47</v>
      </c>
      <c r="I192" s="15">
        <v>54</v>
      </c>
      <c r="J192" s="15">
        <v>60</v>
      </c>
      <c r="K192" s="15">
        <v>70</v>
      </c>
      <c r="L192" s="15">
        <v>78</v>
      </c>
      <c r="M192" s="15">
        <v>82</v>
      </c>
    </row>
    <row r="193" spans="1:13" hidden="1">
      <c r="A193">
        <v>203</v>
      </c>
      <c r="B193" t="s">
        <v>602</v>
      </c>
      <c r="C193" t="s">
        <v>176</v>
      </c>
      <c r="D193" t="s">
        <v>603</v>
      </c>
      <c r="E193" t="s">
        <v>604</v>
      </c>
      <c r="F193" s="13">
        <v>11</v>
      </c>
      <c r="G193" s="15">
        <v>131</v>
      </c>
      <c r="H193" s="15">
        <v>192</v>
      </c>
      <c r="I193" s="15">
        <v>230</v>
      </c>
      <c r="J193" s="15">
        <v>271</v>
      </c>
      <c r="K193" s="15">
        <v>313</v>
      </c>
      <c r="L193" s="15">
        <v>347</v>
      </c>
      <c r="M193" s="15">
        <v>364</v>
      </c>
    </row>
    <row r="194" spans="1:13" hidden="1">
      <c r="A194">
        <v>204</v>
      </c>
      <c r="B194" t="s">
        <v>605</v>
      </c>
      <c r="C194" t="s">
        <v>89</v>
      </c>
      <c r="D194" t="s">
        <v>606</v>
      </c>
      <c r="E194" t="s">
        <v>607</v>
      </c>
      <c r="F194" s="13">
        <v>7</v>
      </c>
      <c r="G194" s="15">
        <v>84</v>
      </c>
      <c r="H194" s="15">
        <v>118</v>
      </c>
      <c r="I194" s="15">
        <v>139</v>
      </c>
      <c r="J194" s="15">
        <v>162</v>
      </c>
      <c r="K194" s="15">
        <v>183</v>
      </c>
      <c r="L194" s="15">
        <v>201</v>
      </c>
      <c r="M194" s="15">
        <v>209</v>
      </c>
    </row>
    <row r="195" spans="1:13" hidden="1">
      <c r="A195">
        <v>205</v>
      </c>
      <c r="B195" t="s">
        <v>608</v>
      </c>
      <c r="C195" t="s">
        <v>176</v>
      </c>
      <c r="D195" t="s">
        <v>609</v>
      </c>
      <c r="E195" t="s">
        <v>610</v>
      </c>
      <c r="F195" s="13">
        <v>11</v>
      </c>
      <c r="G195" s="15">
        <v>131</v>
      </c>
      <c r="H195" s="15">
        <v>192</v>
      </c>
      <c r="I195" s="15">
        <v>230</v>
      </c>
      <c r="J195" s="15">
        <v>271</v>
      </c>
      <c r="K195" s="15">
        <v>313</v>
      </c>
      <c r="L195" s="15">
        <v>347</v>
      </c>
      <c r="M195" s="15">
        <v>364</v>
      </c>
    </row>
    <row r="196" spans="1:13" hidden="1">
      <c r="A196">
        <v>206</v>
      </c>
      <c r="B196" t="s">
        <v>611</v>
      </c>
      <c r="C196" t="s">
        <v>176</v>
      </c>
      <c r="D196" t="s">
        <v>612</v>
      </c>
      <c r="E196" t="s">
        <v>613</v>
      </c>
      <c r="F196" s="13">
        <v>11</v>
      </c>
      <c r="G196" s="15">
        <v>131</v>
      </c>
      <c r="H196" s="15">
        <v>192</v>
      </c>
      <c r="I196" s="15">
        <v>230</v>
      </c>
      <c r="J196" s="15">
        <v>271</v>
      </c>
      <c r="K196" s="15">
        <v>313</v>
      </c>
      <c r="L196" s="15">
        <v>347</v>
      </c>
      <c r="M196" s="15">
        <v>364</v>
      </c>
    </row>
    <row r="197" spans="1:13" hidden="1">
      <c r="A197">
        <v>22</v>
      </c>
      <c r="B197" t="s">
        <v>71</v>
      </c>
      <c r="C197" t="s">
        <v>16</v>
      </c>
      <c r="D197" t="s">
        <v>72</v>
      </c>
      <c r="E197" t="s">
        <v>73</v>
      </c>
      <c r="F197" s="7">
        <v>9</v>
      </c>
      <c r="G197" s="10">
        <v>40</v>
      </c>
      <c r="H197" s="11">
        <v>55</v>
      </c>
      <c r="I197" s="11">
        <v>80</v>
      </c>
      <c r="J197" s="11">
        <v>100</v>
      </c>
      <c r="K197" s="11">
        <v>120</v>
      </c>
      <c r="L197" s="11">
        <v>140</v>
      </c>
      <c r="M197" s="11">
        <v>180</v>
      </c>
    </row>
    <row r="198" spans="1:13">
      <c r="A198">
        <v>48</v>
      </c>
      <c r="B198" t="s">
        <v>145</v>
      </c>
      <c r="C198" t="s">
        <v>89</v>
      </c>
      <c r="D198" t="s">
        <v>146</v>
      </c>
      <c r="E198" t="s">
        <v>147</v>
      </c>
      <c r="F198" s="86">
        <v>51</v>
      </c>
      <c r="G198" s="15">
        <v>41</v>
      </c>
      <c r="H198" s="15">
        <v>58</v>
      </c>
      <c r="I198" s="15">
        <v>67</v>
      </c>
      <c r="J198" s="15">
        <v>76</v>
      </c>
      <c r="K198" s="15">
        <v>81</v>
      </c>
      <c r="L198" s="15">
        <v>84</v>
      </c>
      <c r="M198" s="15">
        <v>86</v>
      </c>
    </row>
    <row r="199" spans="1:13">
      <c r="A199">
        <v>47</v>
      </c>
      <c r="B199" t="s">
        <v>142</v>
      </c>
      <c r="C199" t="s">
        <v>89</v>
      </c>
      <c r="D199" t="s">
        <v>143</v>
      </c>
      <c r="E199" t="s">
        <v>144</v>
      </c>
      <c r="F199" s="86">
        <v>51</v>
      </c>
      <c r="G199" s="15">
        <v>41</v>
      </c>
      <c r="H199" s="15">
        <v>58</v>
      </c>
      <c r="I199" s="15">
        <v>67</v>
      </c>
      <c r="J199" s="15">
        <v>76</v>
      </c>
      <c r="K199" s="15">
        <v>81</v>
      </c>
      <c r="L199" s="15">
        <v>84</v>
      </c>
      <c r="M199" s="15">
        <v>86</v>
      </c>
    </row>
    <row r="200" spans="1:13" hidden="1">
      <c r="A200">
        <v>207</v>
      </c>
      <c r="B200" t="s">
        <v>614</v>
      </c>
      <c r="C200" t="s">
        <v>8</v>
      </c>
      <c r="D200" t="s">
        <v>615</v>
      </c>
      <c r="E200" t="s">
        <v>616</v>
      </c>
      <c r="F200" s="13">
        <v>10</v>
      </c>
      <c r="G200" s="15">
        <v>112</v>
      </c>
      <c r="H200" s="15">
        <v>163</v>
      </c>
      <c r="I200" s="15">
        <v>194</v>
      </c>
      <c r="J200" s="15">
        <v>229</v>
      </c>
      <c r="K200" s="15">
        <v>265</v>
      </c>
      <c r="L200" s="15">
        <v>293</v>
      </c>
      <c r="M200" s="15">
        <v>308</v>
      </c>
    </row>
    <row r="201" spans="1:13" hidden="1">
      <c r="A201">
        <v>246</v>
      </c>
      <c r="B201" t="s">
        <v>717</v>
      </c>
      <c r="C201" t="s">
        <v>176</v>
      </c>
      <c r="D201" t="s">
        <v>718</v>
      </c>
      <c r="E201" t="s">
        <v>719</v>
      </c>
      <c r="F201" s="13">
        <v>10</v>
      </c>
      <c r="G201" s="15">
        <v>112</v>
      </c>
      <c r="H201" s="15">
        <v>163</v>
      </c>
      <c r="I201" s="15">
        <v>194</v>
      </c>
      <c r="J201" s="15">
        <v>229</v>
      </c>
      <c r="K201" s="15">
        <v>265</v>
      </c>
      <c r="L201" s="15">
        <v>293</v>
      </c>
      <c r="M201" s="15">
        <v>308</v>
      </c>
    </row>
    <row r="202" spans="1:13">
      <c r="A202">
        <v>49</v>
      </c>
      <c r="B202" t="s">
        <v>148</v>
      </c>
      <c r="C202" t="s">
        <v>89</v>
      </c>
      <c r="D202" t="s">
        <v>149</v>
      </c>
      <c r="E202" t="s">
        <v>150</v>
      </c>
      <c r="F202" s="86">
        <v>5</v>
      </c>
      <c r="G202" s="15">
        <v>29</v>
      </c>
      <c r="H202" s="15">
        <v>41</v>
      </c>
      <c r="I202" s="15">
        <v>48</v>
      </c>
      <c r="J202" s="15">
        <v>55</v>
      </c>
      <c r="K202" s="15">
        <v>67</v>
      </c>
      <c r="L202" s="15">
        <v>78</v>
      </c>
      <c r="M202" s="15">
        <v>83</v>
      </c>
    </row>
    <row r="203" spans="1:13" hidden="1">
      <c r="A203">
        <v>208</v>
      </c>
      <c r="B203" t="s">
        <v>617</v>
      </c>
      <c r="C203" t="s">
        <v>16</v>
      </c>
      <c r="D203" t="s">
        <v>618</v>
      </c>
      <c r="E203" t="s">
        <v>619</v>
      </c>
      <c r="F203" s="13">
        <v>10</v>
      </c>
      <c r="G203" s="15">
        <v>112</v>
      </c>
      <c r="H203" s="15">
        <v>163</v>
      </c>
      <c r="I203" s="15">
        <v>194</v>
      </c>
      <c r="J203" s="15">
        <v>229</v>
      </c>
      <c r="K203" s="15">
        <v>265</v>
      </c>
      <c r="L203" s="15">
        <v>293</v>
      </c>
      <c r="M203" s="15">
        <v>308</v>
      </c>
    </row>
    <row r="204" spans="1:13" hidden="1">
      <c r="A204">
        <v>209</v>
      </c>
      <c r="B204" t="s">
        <v>620</v>
      </c>
      <c r="C204" t="s">
        <v>169</v>
      </c>
      <c r="D204" t="s">
        <v>621</v>
      </c>
      <c r="E204" t="s">
        <v>622</v>
      </c>
      <c r="F204" s="13">
        <v>10</v>
      </c>
      <c r="G204" s="15">
        <v>112</v>
      </c>
      <c r="H204" s="15">
        <v>163</v>
      </c>
      <c r="I204" s="15">
        <v>194</v>
      </c>
      <c r="J204" s="15">
        <v>229</v>
      </c>
      <c r="K204" s="15">
        <v>265</v>
      </c>
      <c r="L204" s="15">
        <v>293</v>
      </c>
      <c r="M204" s="15">
        <v>308</v>
      </c>
    </row>
    <row r="205" spans="1:13" hidden="1">
      <c r="A205">
        <v>210</v>
      </c>
      <c r="B205" t="s">
        <v>623</v>
      </c>
      <c r="C205" t="s">
        <v>169</v>
      </c>
      <c r="D205" t="s">
        <v>513</v>
      </c>
      <c r="E205" t="s">
        <v>624</v>
      </c>
      <c r="F205" s="13">
        <v>10</v>
      </c>
      <c r="G205" s="15">
        <v>112</v>
      </c>
      <c r="H205" s="15">
        <v>163</v>
      </c>
      <c r="I205" s="15">
        <v>194</v>
      </c>
      <c r="J205" s="15">
        <v>229</v>
      </c>
      <c r="K205" s="15">
        <v>265</v>
      </c>
      <c r="L205" s="15">
        <v>293</v>
      </c>
      <c r="M205" s="15">
        <v>308</v>
      </c>
    </row>
    <row r="206" spans="1:13" hidden="1">
      <c r="A206">
        <v>211</v>
      </c>
      <c r="B206" t="s">
        <v>625</v>
      </c>
      <c r="C206" t="s">
        <v>169</v>
      </c>
      <c r="D206" t="s">
        <v>170</v>
      </c>
      <c r="E206" t="s">
        <v>626</v>
      </c>
      <c r="F206" s="13">
        <v>10</v>
      </c>
      <c r="G206" s="15">
        <v>112</v>
      </c>
      <c r="H206" s="15">
        <v>163</v>
      </c>
      <c r="I206" s="15">
        <v>194</v>
      </c>
      <c r="J206" s="15">
        <v>229</v>
      </c>
      <c r="K206" s="15">
        <v>265</v>
      </c>
      <c r="L206" s="15">
        <v>293</v>
      </c>
      <c r="M206" s="15">
        <v>308</v>
      </c>
    </row>
    <row r="207" spans="1:13" hidden="1">
      <c r="A207">
        <v>212</v>
      </c>
      <c r="B207" t="s">
        <v>627</v>
      </c>
      <c r="C207" t="s">
        <v>169</v>
      </c>
      <c r="D207" t="s">
        <v>232</v>
      </c>
      <c r="E207" t="s">
        <v>628</v>
      </c>
      <c r="F207" s="13">
        <v>10</v>
      </c>
      <c r="G207" s="15">
        <v>112</v>
      </c>
      <c r="H207" s="15">
        <v>163</v>
      </c>
      <c r="I207" s="15">
        <v>194</v>
      </c>
      <c r="J207" s="15">
        <v>229</v>
      </c>
      <c r="K207" s="15">
        <v>265</v>
      </c>
      <c r="L207" s="15">
        <v>293</v>
      </c>
      <c r="M207" s="15">
        <v>308</v>
      </c>
    </row>
    <row r="208" spans="1:13" hidden="1">
      <c r="A208">
        <v>213</v>
      </c>
      <c r="B208" t="s">
        <v>629</v>
      </c>
      <c r="C208" t="s">
        <v>169</v>
      </c>
      <c r="D208" t="s">
        <v>170</v>
      </c>
      <c r="E208" t="s">
        <v>630</v>
      </c>
      <c r="F208" s="13">
        <v>10</v>
      </c>
      <c r="G208" s="15">
        <v>112</v>
      </c>
      <c r="H208" s="15">
        <v>163</v>
      </c>
      <c r="I208" s="15">
        <v>194</v>
      </c>
      <c r="J208" s="15">
        <v>229</v>
      </c>
      <c r="K208" s="15">
        <v>265</v>
      </c>
      <c r="L208" s="15">
        <v>293</v>
      </c>
      <c r="M208" s="15">
        <v>308</v>
      </c>
    </row>
    <row r="209" spans="1:13" hidden="1">
      <c r="A209">
        <v>214</v>
      </c>
      <c r="B209" t="s">
        <v>631</v>
      </c>
      <c r="C209" t="s">
        <v>169</v>
      </c>
      <c r="D209" t="s">
        <v>513</v>
      </c>
      <c r="E209" t="s">
        <v>632</v>
      </c>
      <c r="F209" s="13">
        <v>10</v>
      </c>
      <c r="G209" s="15">
        <v>112</v>
      </c>
      <c r="H209" s="15">
        <v>163</v>
      </c>
      <c r="I209" s="15">
        <v>194</v>
      </c>
      <c r="J209" s="15">
        <v>229</v>
      </c>
      <c r="K209" s="15">
        <v>265</v>
      </c>
      <c r="L209" s="15">
        <v>293</v>
      </c>
      <c r="M209" s="15">
        <v>308</v>
      </c>
    </row>
    <row r="210" spans="1:13" hidden="1">
      <c r="A210">
        <v>215</v>
      </c>
      <c r="B210" t="s">
        <v>633</v>
      </c>
      <c r="C210" t="s">
        <v>169</v>
      </c>
      <c r="D210" t="s">
        <v>634</v>
      </c>
      <c r="E210" t="s">
        <v>635</v>
      </c>
      <c r="F210" s="13">
        <v>10</v>
      </c>
      <c r="G210" s="15">
        <v>112</v>
      </c>
      <c r="H210" s="15">
        <v>163</v>
      </c>
      <c r="I210" s="15">
        <v>194</v>
      </c>
      <c r="J210" s="15">
        <v>229</v>
      </c>
      <c r="K210" s="15">
        <v>265</v>
      </c>
      <c r="L210" s="15">
        <v>293</v>
      </c>
      <c r="M210" s="15">
        <v>308</v>
      </c>
    </row>
    <row r="211" spans="1:13" hidden="1">
      <c r="A211">
        <v>216</v>
      </c>
      <c r="B211" t="s">
        <v>636</v>
      </c>
      <c r="C211" t="s">
        <v>169</v>
      </c>
      <c r="D211" t="s">
        <v>637</v>
      </c>
      <c r="E211" t="s">
        <v>638</v>
      </c>
      <c r="F211" s="13">
        <v>10</v>
      </c>
      <c r="G211" s="15">
        <v>112</v>
      </c>
      <c r="H211" s="15">
        <v>163</v>
      </c>
      <c r="I211" s="15">
        <v>194</v>
      </c>
      <c r="J211" s="15">
        <v>229</v>
      </c>
      <c r="K211" s="15">
        <v>265</v>
      </c>
      <c r="L211" s="15">
        <v>293</v>
      </c>
      <c r="M211" s="15">
        <v>308</v>
      </c>
    </row>
    <row r="212" spans="1:13" hidden="1">
      <c r="A212">
        <v>217</v>
      </c>
      <c r="B212" t="s">
        <v>639</v>
      </c>
      <c r="C212" t="s">
        <v>169</v>
      </c>
      <c r="D212" t="s">
        <v>637</v>
      </c>
      <c r="E212" t="s">
        <v>640</v>
      </c>
      <c r="F212" s="13">
        <v>10</v>
      </c>
      <c r="G212" s="15">
        <v>112</v>
      </c>
      <c r="H212" s="15">
        <v>163</v>
      </c>
      <c r="I212" s="15">
        <v>194</v>
      </c>
      <c r="J212" s="15">
        <v>229</v>
      </c>
      <c r="K212" s="15">
        <v>265</v>
      </c>
      <c r="L212" s="15">
        <v>293</v>
      </c>
      <c r="M212" s="15">
        <v>308</v>
      </c>
    </row>
    <row r="213" spans="1:13" hidden="1">
      <c r="A213">
        <v>218</v>
      </c>
      <c r="B213" t="s">
        <v>641</v>
      </c>
      <c r="C213" t="s">
        <v>169</v>
      </c>
      <c r="D213" t="s">
        <v>170</v>
      </c>
      <c r="E213" t="s">
        <v>642</v>
      </c>
      <c r="F213" s="13">
        <v>10</v>
      </c>
      <c r="G213" s="15">
        <v>112</v>
      </c>
      <c r="H213" s="15">
        <v>163</v>
      </c>
      <c r="I213" s="15">
        <v>194</v>
      </c>
      <c r="J213" s="15">
        <v>229</v>
      </c>
      <c r="K213" s="15">
        <v>265</v>
      </c>
      <c r="L213" s="15">
        <v>293</v>
      </c>
      <c r="M213" s="15">
        <v>308</v>
      </c>
    </row>
    <row r="214" spans="1:13" hidden="1">
      <c r="A214">
        <v>219</v>
      </c>
      <c r="B214" t="s">
        <v>643</v>
      </c>
      <c r="C214" t="s">
        <v>169</v>
      </c>
      <c r="D214" t="s">
        <v>644</v>
      </c>
      <c r="E214" t="s">
        <v>645</v>
      </c>
      <c r="F214" s="13">
        <v>10</v>
      </c>
      <c r="G214" s="15">
        <v>112</v>
      </c>
      <c r="H214" s="15">
        <v>163</v>
      </c>
      <c r="I214" s="15">
        <v>194</v>
      </c>
      <c r="J214" s="15">
        <v>229</v>
      </c>
      <c r="K214" s="15">
        <v>265</v>
      </c>
      <c r="L214" s="15">
        <v>293</v>
      </c>
      <c r="M214" s="15">
        <v>308</v>
      </c>
    </row>
    <row r="215" spans="1:13" hidden="1">
      <c r="A215">
        <v>220</v>
      </c>
      <c r="B215" t="s">
        <v>646</v>
      </c>
      <c r="C215" t="s">
        <v>186</v>
      </c>
      <c r="D215" t="s">
        <v>647</v>
      </c>
      <c r="E215" t="s">
        <v>648</v>
      </c>
      <c r="F215" s="13">
        <v>10</v>
      </c>
      <c r="G215" s="15">
        <v>112</v>
      </c>
      <c r="H215" s="15">
        <v>163</v>
      </c>
      <c r="I215" s="15">
        <v>194</v>
      </c>
      <c r="J215" s="15">
        <v>229</v>
      </c>
      <c r="K215" s="15">
        <v>265</v>
      </c>
      <c r="L215" s="15">
        <v>293</v>
      </c>
      <c r="M215" s="15">
        <v>308</v>
      </c>
    </row>
    <row r="216" spans="1:13" hidden="1">
      <c r="A216">
        <v>221</v>
      </c>
      <c r="B216" t="s">
        <v>649</v>
      </c>
      <c r="C216" t="s">
        <v>176</v>
      </c>
      <c r="D216" t="s">
        <v>650</v>
      </c>
      <c r="E216" t="s">
        <v>651</v>
      </c>
      <c r="F216" s="13">
        <v>11</v>
      </c>
      <c r="G216" s="15">
        <v>131</v>
      </c>
      <c r="H216" s="15">
        <v>192</v>
      </c>
      <c r="I216" s="15">
        <v>230</v>
      </c>
      <c r="J216" s="15">
        <v>271</v>
      </c>
      <c r="K216" s="15">
        <v>313</v>
      </c>
      <c r="L216" s="15">
        <v>347</v>
      </c>
      <c r="M216" s="15">
        <v>364</v>
      </c>
    </row>
    <row r="217" spans="1:13">
      <c r="A217">
        <v>52</v>
      </c>
      <c r="B217" t="s">
        <v>156</v>
      </c>
      <c r="C217" t="s">
        <v>89</v>
      </c>
      <c r="D217" t="s">
        <v>157</v>
      </c>
      <c r="E217" t="s">
        <v>158</v>
      </c>
      <c r="F217" s="86">
        <v>5</v>
      </c>
      <c r="G217" s="15">
        <v>45</v>
      </c>
      <c r="H217" s="15">
        <v>61</v>
      </c>
      <c r="I217" s="15">
        <v>71</v>
      </c>
      <c r="J217" s="15">
        <v>81</v>
      </c>
      <c r="K217" s="15">
        <v>93</v>
      </c>
      <c r="L217" s="15">
        <v>102</v>
      </c>
      <c r="M217" s="15">
        <v>107</v>
      </c>
    </row>
    <row r="218" spans="1:13" hidden="1">
      <c r="A218">
        <v>247</v>
      </c>
      <c r="B218" t="s">
        <v>720</v>
      </c>
      <c r="C218" t="s">
        <v>89</v>
      </c>
      <c r="D218" t="s">
        <v>721</v>
      </c>
      <c r="E218" t="s">
        <v>722</v>
      </c>
      <c r="F218" s="13">
        <v>61</v>
      </c>
      <c r="G218" s="15">
        <v>62</v>
      </c>
      <c r="H218" s="15">
        <v>81</v>
      </c>
      <c r="I218" s="15">
        <v>94</v>
      </c>
      <c r="J218" s="15">
        <v>109</v>
      </c>
      <c r="K218" s="15">
        <v>123</v>
      </c>
      <c r="L218" s="15">
        <v>134</v>
      </c>
      <c r="M218" s="15">
        <v>140</v>
      </c>
    </row>
    <row r="219" spans="1:13" hidden="1">
      <c r="A219">
        <v>223</v>
      </c>
      <c r="B219" t="s">
        <v>655</v>
      </c>
      <c r="C219" t="s">
        <v>8</v>
      </c>
      <c r="D219" t="s">
        <v>339</v>
      </c>
      <c r="E219" t="s">
        <v>656</v>
      </c>
      <c r="F219" s="13">
        <v>10</v>
      </c>
      <c r="G219" s="15">
        <v>112</v>
      </c>
      <c r="H219" s="15">
        <v>163</v>
      </c>
      <c r="I219" s="15">
        <v>194</v>
      </c>
      <c r="J219" s="15">
        <v>229</v>
      </c>
      <c r="K219" s="15">
        <v>265</v>
      </c>
      <c r="L219" s="15">
        <v>293</v>
      </c>
      <c r="M219" s="15">
        <v>308</v>
      </c>
    </row>
    <row r="220" spans="1:13" hidden="1">
      <c r="A220">
        <v>23</v>
      </c>
      <c r="B220" t="s">
        <v>74</v>
      </c>
      <c r="C220" t="s">
        <v>16</v>
      </c>
      <c r="D220" t="s">
        <v>75</v>
      </c>
      <c r="E220" t="s">
        <v>76</v>
      </c>
      <c r="F220" s="7">
        <v>9</v>
      </c>
      <c r="G220" s="10">
        <v>40</v>
      </c>
      <c r="H220" s="11">
        <v>55</v>
      </c>
      <c r="I220" s="11">
        <v>80</v>
      </c>
      <c r="J220" s="11">
        <v>100</v>
      </c>
      <c r="K220" s="11">
        <v>120</v>
      </c>
      <c r="L220" s="11">
        <v>140</v>
      </c>
      <c r="M220" s="11">
        <v>180</v>
      </c>
    </row>
    <row r="221" spans="1:13" hidden="1">
      <c r="A221">
        <v>222</v>
      </c>
      <c r="B221" t="s">
        <v>652</v>
      </c>
      <c r="C221" t="s">
        <v>16</v>
      </c>
      <c r="D221" t="s">
        <v>653</v>
      </c>
      <c r="E221" t="s">
        <v>654</v>
      </c>
      <c r="F221" s="13">
        <v>10</v>
      </c>
      <c r="G221" s="15">
        <v>112</v>
      </c>
      <c r="H221" s="15">
        <v>163</v>
      </c>
      <c r="I221" s="15">
        <v>194</v>
      </c>
      <c r="J221" s="15">
        <v>229</v>
      </c>
      <c r="K221" s="15">
        <v>265</v>
      </c>
      <c r="L221" s="15">
        <v>293</v>
      </c>
      <c r="M221" s="15">
        <v>308</v>
      </c>
    </row>
    <row r="222" spans="1:13" hidden="1">
      <c r="A222">
        <v>224</v>
      </c>
      <c r="B222" t="s">
        <v>657</v>
      </c>
      <c r="C222" t="s">
        <v>176</v>
      </c>
      <c r="D222" t="s">
        <v>658</v>
      </c>
      <c r="E222" t="s">
        <v>659</v>
      </c>
      <c r="F222" s="13">
        <v>11</v>
      </c>
      <c r="G222" s="15">
        <v>131</v>
      </c>
      <c r="H222" s="15">
        <v>192</v>
      </c>
      <c r="I222" s="15">
        <v>230</v>
      </c>
      <c r="J222" s="15">
        <v>271</v>
      </c>
      <c r="K222" s="15">
        <v>313</v>
      </c>
      <c r="L222" s="15">
        <v>347</v>
      </c>
      <c r="M222" s="15">
        <v>364</v>
      </c>
    </row>
    <row r="223" spans="1:13" hidden="1">
      <c r="A223">
        <v>24</v>
      </c>
      <c r="B223" t="s">
        <v>77</v>
      </c>
      <c r="C223" t="s">
        <v>16</v>
      </c>
      <c r="D223" t="s">
        <v>78</v>
      </c>
      <c r="E223" t="s">
        <v>79</v>
      </c>
      <c r="F223" s="7">
        <v>9</v>
      </c>
      <c r="G223" s="10">
        <v>40</v>
      </c>
      <c r="H223" s="10">
        <v>55</v>
      </c>
      <c r="I223" s="10">
        <v>80</v>
      </c>
      <c r="J223" s="10">
        <v>100</v>
      </c>
      <c r="K223" s="10">
        <v>120</v>
      </c>
      <c r="L223" s="10">
        <v>140</v>
      </c>
      <c r="M223" s="10">
        <v>180</v>
      </c>
    </row>
    <row r="224" spans="1:13" hidden="1">
      <c r="A224">
        <v>225</v>
      </c>
      <c r="B224" t="s">
        <v>660</v>
      </c>
      <c r="C224" t="s">
        <v>8</v>
      </c>
      <c r="D224" t="s">
        <v>528</v>
      </c>
      <c r="E224" t="s">
        <v>661</v>
      </c>
      <c r="F224" s="13">
        <v>10</v>
      </c>
      <c r="G224" s="15">
        <v>112</v>
      </c>
      <c r="H224" s="15">
        <v>163</v>
      </c>
      <c r="I224" s="15">
        <v>194</v>
      </c>
      <c r="J224" s="15">
        <v>229</v>
      </c>
      <c r="K224" s="15">
        <v>265</v>
      </c>
      <c r="L224" s="15">
        <v>293</v>
      </c>
      <c r="M224" s="15">
        <v>308</v>
      </c>
    </row>
    <row r="225" spans="1:13" hidden="1">
      <c r="A225">
        <v>226</v>
      </c>
      <c r="B225" t="s">
        <v>662</v>
      </c>
      <c r="C225" t="s">
        <v>176</v>
      </c>
      <c r="D225" t="s">
        <v>663</v>
      </c>
      <c r="E225" t="s">
        <v>664</v>
      </c>
      <c r="F225" s="13">
        <v>11</v>
      </c>
      <c r="G225" s="15">
        <v>131</v>
      </c>
      <c r="H225" s="15">
        <v>192</v>
      </c>
      <c r="I225" s="15">
        <v>230</v>
      </c>
      <c r="J225" s="15">
        <v>271</v>
      </c>
      <c r="K225" s="15">
        <v>313</v>
      </c>
      <c r="L225" s="15">
        <v>347</v>
      </c>
      <c r="M225" s="15">
        <v>364</v>
      </c>
    </row>
    <row r="226" spans="1:13" hidden="1">
      <c r="A226">
        <v>227</v>
      </c>
      <c r="B226" t="s">
        <v>665</v>
      </c>
      <c r="C226" t="s">
        <v>8</v>
      </c>
      <c r="D226" t="s">
        <v>666</v>
      </c>
      <c r="E226" t="s">
        <v>667</v>
      </c>
      <c r="F226" s="13">
        <v>10</v>
      </c>
      <c r="G226" s="15">
        <v>112</v>
      </c>
      <c r="H226" s="15">
        <v>163</v>
      </c>
      <c r="I226" s="15">
        <v>194</v>
      </c>
      <c r="J226" s="15">
        <v>229</v>
      </c>
      <c r="K226" s="15">
        <v>265</v>
      </c>
      <c r="L226" s="15">
        <v>293</v>
      </c>
      <c r="M226" s="15">
        <v>308</v>
      </c>
    </row>
    <row r="227" spans="1:13" hidden="1">
      <c r="A227">
        <v>228</v>
      </c>
      <c r="B227" t="s">
        <v>668</v>
      </c>
      <c r="C227" t="s">
        <v>169</v>
      </c>
      <c r="D227" t="s">
        <v>244</v>
      </c>
      <c r="E227" t="s">
        <v>669</v>
      </c>
      <c r="F227" s="13">
        <v>10</v>
      </c>
      <c r="G227" s="15">
        <v>112</v>
      </c>
      <c r="H227" s="15">
        <v>163</v>
      </c>
      <c r="I227" s="15">
        <v>194</v>
      </c>
      <c r="J227" s="15">
        <v>229</v>
      </c>
      <c r="K227" s="15">
        <v>265</v>
      </c>
      <c r="L227" s="15">
        <v>293</v>
      </c>
      <c r="M227" s="15">
        <v>308</v>
      </c>
    </row>
    <row r="228" spans="1:13" hidden="1">
      <c r="A228">
        <v>229</v>
      </c>
      <c r="B228" t="s">
        <v>670</v>
      </c>
      <c r="C228" t="s">
        <v>169</v>
      </c>
      <c r="D228" t="s">
        <v>671</v>
      </c>
      <c r="E228" t="s">
        <v>672</v>
      </c>
      <c r="F228" s="13">
        <v>10</v>
      </c>
      <c r="G228" s="15">
        <v>112</v>
      </c>
      <c r="H228" s="15">
        <v>163</v>
      </c>
      <c r="I228" s="15">
        <v>194</v>
      </c>
      <c r="J228" s="15">
        <v>229</v>
      </c>
      <c r="K228" s="15">
        <v>265</v>
      </c>
      <c r="L228" s="15">
        <v>293</v>
      </c>
      <c r="M228" s="15">
        <v>308</v>
      </c>
    </row>
    <row r="229" spans="1:13" hidden="1">
      <c r="A229">
        <v>230</v>
      </c>
      <c r="B229" t="s">
        <v>673</v>
      </c>
      <c r="C229" t="s">
        <v>169</v>
      </c>
      <c r="D229" t="s">
        <v>422</v>
      </c>
      <c r="E229" t="s">
        <v>674</v>
      </c>
      <c r="F229" s="13">
        <v>10</v>
      </c>
      <c r="G229" s="15">
        <v>112</v>
      </c>
      <c r="H229" s="15">
        <v>163</v>
      </c>
      <c r="I229" s="15">
        <v>194</v>
      </c>
      <c r="J229" s="15">
        <v>229</v>
      </c>
      <c r="K229" s="15">
        <v>265</v>
      </c>
      <c r="L229" s="15">
        <v>293</v>
      </c>
      <c r="M229" s="15">
        <v>308</v>
      </c>
    </row>
    <row r="230" spans="1:13" hidden="1">
      <c r="A230">
        <v>232</v>
      </c>
      <c r="B230" t="s">
        <v>678</v>
      </c>
      <c r="C230" t="s">
        <v>20</v>
      </c>
      <c r="D230" t="s">
        <v>679</v>
      </c>
      <c r="E230" t="s">
        <v>680</v>
      </c>
      <c r="F230" s="13">
        <v>11</v>
      </c>
      <c r="G230" s="15">
        <v>131</v>
      </c>
      <c r="H230" s="15">
        <v>192</v>
      </c>
      <c r="I230" s="15">
        <v>230</v>
      </c>
      <c r="J230" s="15">
        <v>271</v>
      </c>
      <c r="K230" s="15">
        <v>313</v>
      </c>
      <c r="L230" s="15">
        <v>347</v>
      </c>
      <c r="M230" s="15">
        <v>364</v>
      </c>
    </row>
    <row r="231" spans="1:13" hidden="1">
      <c r="A231">
        <v>233</v>
      </c>
      <c r="B231" t="s">
        <v>681</v>
      </c>
      <c r="C231" t="s">
        <v>12</v>
      </c>
      <c r="D231" t="s">
        <v>682</v>
      </c>
      <c r="E231" t="s">
        <v>683</v>
      </c>
      <c r="F231" s="13">
        <v>6</v>
      </c>
      <c r="G231" s="15">
        <v>69</v>
      </c>
      <c r="H231" s="15">
        <v>90</v>
      </c>
      <c r="I231" s="15">
        <v>104</v>
      </c>
      <c r="J231" s="15">
        <v>119</v>
      </c>
      <c r="K231" s="15">
        <v>135</v>
      </c>
      <c r="L231" s="15">
        <v>146</v>
      </c>
      <c r="M231" s="15">
        <v>152</v>
      </c>
    </row>
    <row r="232" spans="1:13" hidden="1">
      <c r="A232">
        <v>234</v>
      </c>
      <c r="B232" t="s">
        <v>684</v>
      </c>
      <c r="C232" t="s">
        <v>169</v>
      </c>
      <c r="D232" t="s">
        <v>685</v>
      </c>
      <c r="E232" t="s">
        <v>686</v>
      </c>
      <c r="F232" s="13">
        <v>10</v>
      </c>
      <c r="G232" s="15">
        <v>112</v>
      </c>
      <c r="H232" s="15">
        <v>163</v>
      </c>
      <c r="I232" s="15">
        <v>194</v>
      </c>
      <c r="J232" s="15">
        <v>229</v>
      </c>
      <c r="K232" s="15">
        <v>265</v>
      </c>
      <c r="L232" s="15">
        <v>293</v>
      </c>
      <c r="M232" s="15">
        <v>308</v>
      </c>
    </row>
    <row r="233" spans="1:13" hidden="1">
      <c r="A233">
        <v>235</v>
      </c>
      <c r="B233" t="s">
        <v>687</v>
      </c>
      <c r="C233" t="s">
        <v>8</v>
      </c>
      <c r="D233" t="s">
        <v>688</v>
      </c>
      <c r="E233" t="s">
        <v>689</v>
      </c>
      <c r="F233" s="13">
        <v>10</v>
      </c>
      <c r="G233" s="15">
        <v>112</v>
      </c>
      <c r="H233" s="15">
        <v>163</v>
      </c>
      <c r="I233" s="15">
        <v>194</v>
      </c>
      <c r="J233" s="15">
        <v>229</v>
      </c>
      <c r="K233" s="15">
        <v>265</v>
      </c>
      <c r="L233" s="15">
        <v>293</v>
      </c>
      <c r="M233" s="15">
        <v>308</v>
      </c>
    </row>
    <row r="234" spans="1:13" hidden="1">
      <c r="A234">
        <v>178</v>
      </c>
      <c r="B234" t="s">
        <v>533</v>
      </c>
      <c r="C234" t="s">
        <v>176</v>
      </c>
      <c r="D234" t="s">
        <v>534</v>
      </c>
      <c r="E234" t="s">
        <v>535</v>
      </c>
      <c r="F234" s="13">
        <v>11</v>
      </c>
      <c r="G234" s="15">
        <v>131</v>
      </c>
      <c r="H234" s="15">
        <v>192</v>
      </c>
      <c r="I234" s="15">
        <v>230</v>
      </c>
      <c r="J234" s="15">
        <v>271</v>
      </c>
      <c r="K234" s="15">
        <v>313</v>
      </c>
      <c r="L234" s="15">
        <v>347</v>
      </c>
      <c r="M234" s="15">
        <v>364</v>
      </c>
    </row>
    <row r="235" spans="1:13" hidden="1">
      <c r="A235">
        <v>179</v>
      </c>
      <c r="B235" t="s">
        <v>536</v>
      </c>
      <c r="C235" t="s">
        <v>89</v>
      </c>
      <c r="D235" t="s">
        <v>537</v>
      </c>
      <c r="E235" t="s">
        <v>538</v>
      </c>
      <c r="F235" s="13">
        <v>7</v>
      </c>
      <c r="G235" s="15">
        <v>84</v>
      </c>
      <c r="H235" s="15">
        <v>118</v>
      </c>
      <c r="I235" s="15">
        <v>139</v>
      </c>
      <c r="J235" s="15">
        <v>162</v>
      </c>
      <c r="K235" s="15">
        <v>183</v>
      </c>
      <c r="L235" s="15">
        <v>201</v>
      </c>
      <c r="M235" s="15">
        <v>209</v>
      </c>
    </row>
    <row r="236" spans="1:13" hidden="1">
      <c r="A236">
        <v>236</v>
      </c>
      <c r="B236" t="s">
        <v>690</v>
      </c>
      <c r="C236" t="s">
        <v>169</v>
      </c>
      <c r="D236" t="s">
        <v>644</v>
      </c>
      <c r="E236" t="s">
        <v>691</v>
      </c>
      <c r="F236" s="13">
        <v>10</v>
      </c>
      <c r="G236" s="15">
        <v>112</v>
      </c>
      <c r="H236" s="15">
        <v>163</v>
      </c>
      <c r="I236" s="15">
        <v>194</v>
      </c>
      <c r="J236" s="15">
        <v>229</v>
      </c>
      <c r="K236" s="15">
        <v>265</v>
      </c>
      <c r="L236" s="15">
        <v>293</v>
      </c>
      <c r="M236" s="15">
        <v>308</v>
      </c>
    </row>
    <row r="237" spans="1:13" hidden="1">
      <c r="A237">
        <v>25</v>
      </c>
      <c r="B237" t="s">
        <v>80</v>
      </c>
      <c r="C237" t="s">
        <v>12</v>
      </c>
      <c r="D237" t="s">
        <v>81</v>
      </c>
      <c r="E237" t="s">
        <v>82</v>
      </c>
      <c r="F237" s="7">
        <v>9</v>
      </c>
      <c r="G237" s="10">
        <v>40</v>
      </c>
      <c r="H237" s="10">
        <v>55</v>
      </c>
      <c r="I237" s="10">
        <v>80</v>
      </c>
      <c r="J237" s="10">
        <v>100</v>
      </c>
      <c r="K237" s="10">
        <v>120</v>
      </c>
      <c r="L237" s="10">
        <v>140</v>
      </c>
      <c r="M237" s="10">
        <v>180</v>
      </c>
    </row>
    <row r="238" spans="1:13" hidden="1">
      <c r="A238">
        <v>240</v>
      </c>
      <c r="B238" t="s">
        <v>701</v>
      </c>
      <c r="C238" t="s">
        <v>169</v>
      </c>
      <c r="D238" t="s">
        <v>702</v>
      </c>
      <c r="E238" t="s">
        <v>703</v>
      </c>
      <c r="F238" s="13">
        <v>8</v>
      </c>
      <c r="G238" s="15">
        <v>69</v>
      </c>
      <c r="H238" s="15">
        <v>92</v>
      </c>
      <c r="I238" s="15">
        <v>112</v>
      </c>
      <c r="J238" s="15">
        <v>134</v>
      </c>
      <c r="K238" s="15">
        <v>154</v>
      </c>
      <c r="L238" s="15">
        <v>168</v>
      </c>
      <c r="M238" s="15">
        <v>175</v>
      </c>
    </row>
    <row r="239" spans="1:13" hidden="1">
      <c r="A239">
        <v>237</v>
      </c>
      <c r="B239" t="s">
        <v>692</v>
      </c>
      <c r="C239" t="s">
        <v>186</v>
      </c>
      <c r="D239" t="s">
        <v>693</v>
      </c>
      <c r="E239" t="s">
        <v>694</v>
      </c>
      <c r="F239" s="13">
        <v>10</v>
      </c>
      <c r="G239" s="15">
        <v>112</v>
      </c>
      <c r="H239" s="15">
        <v>163</v>
      </c>
      <c r="I239" s="15">
        <v>194</v>
      </c>
      <c r="J239" s="15">
        <v>229</v>
      </c>
      <c r="K239" s="15">
        <v>265</v>
      </c>
      <c r="L239" s="15">
        <v>293</v>
      </c>
      <c r="M239" s="15">
        <v>308</v>
      </c>
    </row>
    <row r="240" spans="1:13" hidden="1">
      <c r="A240">
        <v>180</v>
      </c>
      <c r="B240" t="s">
        <v>539</v>
      </c>
      <c r="C240" t="s">
        <v>16</v>
      </c>
      <c r="D240" t="s">
        <v>540</v>
      </c>
      <c r="E240" t="s">
        <v>541</v>
      </c>
      <c r="F240" s="13">
        <v>10</v>
      </c>
      <c r="G240" s="15">
        <v>112</v>
      </c>
      <c r="H240" s="15">
        <v>163</v>
      </c>
      <c r="I240" s="15">
        <v>194</v>
      </c>
      <c r="J240" s="15">
        <v>229</v>
      </c>
      <c r="K240" s="15">
        <v>265</v>
      </c>
      <c r="L240" s="15">
        <v>293</v>
      </c>
      <c r="M240" s="15">
        <v>308</v>
      </c>
    </row>
    <row r="241" spans="1:13" hidden="1">
      <c r="A241">
        <v>238</v>
      </c>
      <c r="B241" t="s">
        <v>695</v>
      </c>
      <c r="C241" t="s">
        <v>8</v>
      </c>
      <c r="D241" t="s">
        <v>696</v>
      </c>
      <c r="E241" t="s">
        <v>697</v>
      </c>
      <c r="F241" s="13">
        <v>10</v>
      </c>
      <c r="G241" s="15">
        <v>112</v>
      </c>
      <c r="H241" s="15">
        <v>163</v>
      </c>
      <c r="I241" s="15">
        <v>194</v>
      </c>
      <c r="J241" s="15">
        <v>229</v>
      </c>
      <c r="K241" s="15">
        <v>265</v>
      </c>
      <c r="L241" s="15">
        <v>293</v>
      </c>
      <c r="M241" s="15">
        <v>308</v>
      </c>
    </row>
    <row r="242" spans="1:13" hidden="1">
      <c r="A242">
        <v>239</v>
      </c>
      <c r="B242" t="s">
        <v>698</v>
      </c>
      <c r="C242" t="s">
        <v>186</v>
      </c>
      <c r="D242" t="s">
        <v>699</v>
      </c>
      <c r="E242" t="s">
        <v>700</v>
      </c>
      <c r="F242" s="13">
        <v>10</v>
      </c>
      <c r="G242" s="15">
        <v>112</v>
      </c>
      <c r="H242" s="15">
        <v>163</v>
      </c>
      <c r="I242" s="15">
        <v>194</v>
      </c>
      <c r="J242" s="15">
        <v>229</v>
      </c>
      <c r="K242" s="15">
        <v>265</v>
      </c>
      <c r="L242" s="15">
        <v>293</v>
      </c>
      <c r="M242" s="15">
        <v>308</v>
      </c>
    </row>
    <row r="243" spans="1:13" hidden="1">
      <c r="A243">
        <v>26</v>
      </c>
      <c r="B243" t="s">
        <v>83</v>
      </c>
      <c r="C243" t="s">
        <v>16</v>
      </c>
      <c r="D243" t="s">
        <v>84</v>
      </c>
      <c r="E243" t="s">
        <v>85</v>
      </c>
      <c r="F243" s="7">
        <v>9</v>
      </c>
      <c r="G243" s="10">
        <v>40</v>
      </c>
      <c r="H243" s="10">
        <v>55</v>
      </c>
      <c r="I243" s="10">
        <v>80</v>
      </c>
      <c r="J243" s="10">
        <v>100</v>
      </c>
      <c r="K243" s="10">
        <v>120</v>
      </c>
      <c r="L243" s="10">
        <v>140</v>
      </c>
      <c r="M243" s="10">
        <v>180</v>
      </c>
    </row>
    <row r="244" spans="1:13" hidden="1">
      <c r="A244">
        <v>241</v>
      </c>
      <c r="B244" t="s">
        <v>704</v>
      </c>
      <c r="C244" t="s">
        <v>169</v>
      </c>
      <c r="D244" t="s">
        <v>244</v>
      </c>
      <c r="E244" t="s">
        <v>705</v>
      </c>
      <c r="F244" s="13">
        <v>10</v>
      </c>
      <c r="G244" s="15">
        <v>112</v>
      </c>
      <c r="H244" s="15">
        <v>163</v>
      </c>
      <c r="I244" s="15">
        <v>194</v>
      </c>
      <c r="J244" s="15">
        <v>229</v>
      </c>
      <c r="K244" s="15">
        <v>265</v>
      </c>
      <c r="L244" s="15">
        <v>293</v>
      </c>
      <c r="M244" s="15">
        <v>308</v>
      </c>
    </row>
    <row r="245" spans="1:13" hidden="1">
      <c r="A245">
        <v>56</v>
      </c>
      <c r="B245" t="s">
        <v>168</v>
      </c>
      <c r="C245" t="s">
        <v>169</v>
      </c>
      <c r="D245" t="s">
        <v>170</v>
      </c>
      <c r="E245" t="s">
        <v>171</v>
      </c>
      <c r="F245" s="13">
        <v>10</v>
      </c>
      <c r="G245" s="15">
        <v>112</v>
      </c>
      <c r="H245" s="15">
        <v>163</v>
      </c>
      <c r="I245" s="15">
        <v>194</v>
      </c>
      <c r="J245" s="15">
        <v>229</v>
      </c>
      <c r="K245" s="15">
        <v>265</v>
      </c>
      <c r="L245" s="15">
        <v>293</v>
      </c>
      <c r="M245" s="15">
        <v>308</v>
      </c>
    </row>
    <row r="246" spans="1:13">
      <c r="A246">
        <v>51</v>
      </c>
      <c r="B246" t="s">
        <v>154</v>
      </c>
      <c r="C246" t="s">
        <v>89</v>
      </c>
      <c r="D246" t="s">
        <v>99</v>
      </c>
      <c r="E246" t="s">
        <v>155</v>
      </c>
      <c r="F246" s="86">
        <v>3</v>
      </c>
      <c r="G246" s="15">
        <v>34</v>
      </c>
      <c r="H246" s="15">
        <v>47</v>
      </c>
      <c r="I246" s="15">
        <v>54</v>
      </c>
      <c r="J246" s="15">
        <v>60</v>
      </c>
      <c r="K246" s="15">
        <v>70</v>
      </c>
      <c r="L246" s="15">
        <v>78</v>
      </c>
      <c r="M246" s="15">
        <v>82</v>
      </c>
    </row>
    <row r="247" spans="1:13" hidden="1">
      <c r="A247">
        <v>250</v>
      </c>
      <c r="B247" t="s">
        <v>727</v>
      </c>
      <c r="C247" t="s">
        <v>89</v>
      </c>
      <c r="D247" t="s">
        <v>99</v>
      </c>
      <c r="E247" t="s">
        <v>728</v>
      </c>
      <c r="F247" s="13">
        <v>703</v>
      </c>
      <c r="G247" s="15">
        <v>407</v>
      </c>
      <c r="H247" s="15">
        <v>491</v>
      </c>
      <c r="I247" s="15">
        <v>530</v>
      </c>
      <c r="J247" s="15">
        <v>569</v>
      </c>
      <c r="K247" s="15">
        <v>617</v>
      </c>
      <c r="L247" s="15">
        <v>656</v>
      </c>
      <c r="M247" s="15">
        <v>676</v>
      </c>
    </row>
    <row r="248" spans="1:13" hidden="1">
      <c r="A248">
        <v>242</v>
      </c>
      <c r="B248" t="s">
        <v>706</v>
      </c>
      <c r="C248" t="s">
        <v>8</v>
      </c>
      <c r="D248" t="s">
        <v>707</v>
      </c>
      <c r="E248" t="s">
        <v>708</v>
      </c>
      <c r="F248" s="13">
        <v>10</v>
      </c>
      <c r="G248" s="15">
        <v>112</v>
      </c>
      <c r="H248" s="15">
        <v>163</v>
      </c>
      <c r="I248" s="15">
        <v>194</v>
      </c>
      <c r="J248" s="15">
        <v>229</v>
      </c>
      <c r="K248" s="15">
        <v>265</v>
      </c>
      <c r="L248" s="15">
        <v>293</v>
      </c>
      <c r="M248" s="15">
        <v>308</v>
      </c>
    </row>
    <row r="249" spans="1:13" hidden="1">
      <c r="A249">
        <v>27</v>
      </c>
      <c r="B249" t="s">
        <v>86</v>
      </c>
      <c r="C249" t="s">
        <v>12</v>
      </c>
      <c r="D249" t="s">
        <v>27</v>
      </c>
      <c r="E249" t="s">
        <v>87</v>
      </c>
      <c r="F249" s="7">
        <v>9</v>
      </c>
      <c r="G249" s="10">
        <v>40</v>
      </c>
      <c r="H249" s="10">
        <v>55</v>
      </c>
      <c r="I249" s="10">
        <v>80</v>
      </c>
      <c r="J249" s="10">
        <v>100</v>
      </c>
      <c r="K249" s="10">
        <v>120</v>
      </c>
      <c r="L249" s="10">
        <v>140</v>
      </c>
      <c r="M249" s="10">
        <v>180</v>
      </c>
    </row>
    <row r="250" spans="1:13" hidden="1">
      <c r="A250">
        <v>243</v>
      </c>
      <c r="B250" t="s">
        <v>709</v>
      </c>
      <c r="C250" t="s">
        <v>8</v>
      </c>
      <c r="D250" t="s">
        <v>422</v>
      </c>
      <c r="E250" t="s">
        <v>710</v>
      </c>
      <c r="F250" s="13">
        <v>10</v>
      </c>
      <c r="G250" s="15">
        <v>112</v>
      </c>
      <c r="H250" s="15">
        <v>163</v>
      </c>
      <c r="I250" s="15">
        <v>194</v>
      </c>
      <c r="J250" s="15">
        <v>229</v>
      </c>
      <c r="K250" s="15">
        <v>265</v>
      </c>
      <c r="L250" s="15">
        <v>293</v>
      </c>
      <c r="M250" s="15">
        <v>308</v>
      </c>
    </row>
    <row r="251" spans="1:13" hidden="1">
      <c r="A251">
        <v>244</v>
      </c>
      <c r="B251" t="s">
        <v>711</v>
      </c>
      <c r="C251" t="s">
        <v>176</v>
      </c>
      <c r="D251" t="s">
        <v>712</v>
      </c>
      <c r="E251" t="s">
        <v>713</v>
      </c>
      <c r="F251" s="13">
        <v>11</v>
      </c>
      <c r="G251" s="15">
        <v>131</v>
      </c>
      <c r="H251" s="15">
        <v>192</v>
      </c>
      <c r="I251" s="15">
        <v>230</v>
      </c>
      <c r="J251" s="15">
        <v>271</v>
      </c>
      <c r="K251" s="15">
        <v>313</v>
      </c>
      <c r="L251" s="15">
        <v>347</v>
      </c>
      <c r="M251" s="15">
        <v>364</v>
      </c>
    </row>
    <row r="252" spans="1:13" hidden="1">
      <c r="A252">
        <v>245</v>
      </c>
      <c r="B252" t="s">
        <v>714</v>
      </c>
      <c r="C252" t="s">
        <v>176</v>
      </c>
      <c r="D252" t="s">
        <v>715</v>
      </c>
      <c r="E252" t="s">
        <v>716</v>
      </c>
      <c r="F252" s="13">
        <v>11</v>
      </c>
      <c r="G252" s="15">
        <v>131</v>
      </c>
      <c r="H252" s="15">
        <v>192</v>
      </c>
      <c r="I252" s="15">
        <v>230</v>
      </c>
      <c r="J252" s="15">
        <v>271</v>
      </c>
      <c r="K252" s="15">
        <v>313</v>
      </c>
      <c r="L252" s="15">
        <v>347</v>
      </c>
      <c r="M252" s="15">
        <v>364</v>
      </c>
    </row>
  </sheetData>
  <autoFilter ref="A2:M252" xr:uid="{9F2194C0-48EB-4280-BA3E-87E9BEAEA516}">
    <filterColumn colId="5">
      <colorFilter dxfId="0" cellColor="0"/>
    </filterColumn>
  </autoFilter>
  <sortState xmlns:xlrd2="http://schemas.microsoft.com/office/spreadsheetml/2017/richdata2" ref="A5:M252">
    <sortCondition ref="E5:E252"/>
  </sortState>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389B9-C4D2-4B17-9E97-E2318D1CB23C}">
  <dimension ref="C8:D16"/>
  <sheetViews>
    <sheetView workbookViewId="0">
      <selection activeCell="C9" sqref="C9"/>
    </sheetView>
  </sheetViews>
  <sheetFormatPr defaultRowHeight="15.75"/>
  <sheetData>
    <row r="8" spans="3:4">
      <c r="C8" t="s">
        <v>769</v>
      </c>
      <c r="D8" t="s">
        <v>770</v>
      </c>
    </row>
    <row r="9" spans="3:4">
      <c r="C9" s="21">
        <v>0.375</v>
      </c>
      <c r="D9" s="21">
        <v>0.58333333333333337</v>
      </c>
    </row>
    <row r="10" spans="3:4">
      <c r="C10" s="21">
        <v>0.41666666666666669</v>
      </c>
      <c r="D10" s="21">
        <v>0.625</v>
      </c>
    </row>
    <row r="11" spans="3:4">
      <c r="C11" s="21">
        <v>0.45833333333333298</v>
      </c>
      <c r="D11" s="21">
        <v>0.66666666666666696</v>
      </c>
    </row>
    <row r="12" spans="3:4">
      <c r="C12" s="21">
        <v>0.5</v>
      </c>
      <c r="D12" s="21">
        <v>0.70833333333333304</v>
      </c>
    </row>
    <row r="13" spans="3:4">
      <c r="C13" s="21">
        <v>0.54166666666666696</v>
      </c>
    </row>
    <row r="14" spans="3:4">
      <c r="C14" s="21">
        <v>0.58333333333333304</v>
      </c>
    </row>
    <row r="15" spans="3:4">
      <c r="C15" s="21">
        <v>0.625</v>
      </c>
    </row>
    <row r="16" spans="3:4">
      <c r="C16" s="21">
        <v>0.66666666666666696</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838BE-6226-4375-BD7B-959C92B7125A}">
  <dimension ref="B20:C28"/>
  <sheetViews>
    <sheetView workbookViewId="0">
      <selection activeCell="F34" sqref="F34"/>
    </sheetView>
  </sheetViews>
  <sheetFormatPr defaultRowHeight="15.75"/>
  <sheetData>
    <row r="20" spans="2:3">
      <c r="B20" t="s">
        <v>765</v>
      </c>
      <c r="C20" t="s">
        <v>766</v>
      </c>
    </row>
    <row r="21" spans="2:3">
      <c r="B21" s="21">
        <v>0.375</v>
      </c>
      <c r="C21" s="21">
        <v>0.58333333333333337</v>
      </c>
    </row>
    <row r="22" spans="2:3">
      <c r="B22" s="21">
        <v>0.41666666666666669</v>
      </c>
      <c r="C22" s="21">
        <v>0.625</v>
      </c>
    </row>
    <row r="23" spans="2:3">
      <c r="B23" s="21">
        <v>0.45833333333333298</v>
      </c>
      <c r="C23" s="21">
        <v>0.66666666666666696</v>
      </c>
    </row>
    <row r="24" spans="2:3">
      <c r="B24" s="21">
        <v>0.5</v>
      </c>
      <c r="C24" s="21">
        <v>0.70833333333333304</v>
      </c>
    </row>
    <row r="25" spans="2:3">
      <c r="B25" s="21">
        <v>0.54166666666666696</v>
      </c>
    </row>
    <row r="26" spans="2:3">
      <c r="B26" s="21">
        <v>0.58333333333333304</v>
      </c>
    </row>
    <row r="27" spans="2:3">
      <c r="B27" s="21">
        <v>0.625</v>
      </c>
    </row>
    <row r="28" spans="2:3">
      <c r="B28" s="21">
        <v>0.66666666666666696</v>
      </c>
    </row>
  </sheetData>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 지정된 범위</vt:lpstr>
      </vt:variant>
      <vt:variant>
        <vt:i4>1</vt:i4>
      </vt:variant>
    </vt:vector>
  </HeadingPairs>
  <TitlesOfParts>
    <vt:vector size="5" baseType="lpstr">
      <vt:lpstr>Quotation</vt:lpstr>
      <vt:lpstr>Country</vt:lpstr>
      <vt:lpstr>Pick-Up</vt:lpstr>
      <vt:lpstr>Memo</vt:lpstr>
      <vt:lpstr>Quotation!Print_Area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용호 박</dc:creator>
  <cp:lastModifiedBy>용호 박</cp:lastModifiedBy>
  <cp:lastPrinted>2025-09-25T11:48:01Z</cp:lastPrinted>
  <dcterms:created xsi:type="dcterms:W3CDTF">2025-09-24T19:36:45Z</dcterms:created>
  <dcterms:modified xsi:type="dcterms:W3CDTF">2025-10-01T15:24:48Z</dcterms:modified>
</cp:coreProperties>
</file>