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gnac\OneDrive\Escritorio\PIB provinciales y regionales 1860-2023\Base de datos PIB regional 1860-2023\"/>
    </mc:Choice>
  </mc:AlternateContent>
  <xr:revisionPtr revIDLastSave="0" documentId="13_ncr:1_{88B830E5-E2E6-489A-9C25-36333EC35319}" xr6:coauthVersionLast="47" xr6:coauthVersionMax="47" xr10:uidLastSave="{00000000-0000-0000-0000-000000000000}"/>
  <bookViews>
    <workbookView xWindow="-110" yWindow="-110" windowWidth="19420" windowHeight="10300" xr2:uid="{5D319E07-758F-410D-BF2D-5E2E74D42B35}"/>
  </bookViews>
  <sheets>
    <sheet name="Indice" sheetId="16" r:id="rId1"/>
    <sheet name="01. PIB x regiones" sheetId="14" r:id="rId2"/>
    <sheet name="02. Población x regiones" sheetId="15" r:id="rId3"/>
    <sheet name="03. PIB pc x regiones" sheetId="17" r:id="rId4"/>
    <sheet name="04. Arica-Tarapacá" sheetId="3" r:id="rId5"/>
    <sheet name="05. Antofagasta" sheetId="4" r:id="rId6"/>
    <sheet name="06. Atacama" sheetId="5" r:id="rId7"/>
    <sheet name="07. Coquimbo" sheetId="6" r:id="rId8"/>
    <sheet name="08. Valparaíso" sheetId="1" r:id="rId9"/>
    <sheet name="09. Metropolitana" sheetId="2" r:id="rId10"/>
    <sheet name="10. O'Higgins" sheetId="7" r:id="rId11"/>
    <sheet name="11. Maule" sheetId="8" r:id="rId12"/>
    <sheet name="12. Bío-Bío" sheetId="9" r:id="rId13"/>
    <sheet name="13. Araucanía" sheetId="10" r:id="rId14"/>
    <sheet name="14. Los Lagos" sheetId="11" r:id="rId15"/>
    <sheet name="15. Aysén" sheetId="12" r:id="rId16"/>
    <sheet name="16. Magallanes" sheetId="13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0" i="17" l="1"/>
  <c r="C140" i="17"/>
  <c r="D140" i="17"/>
  <c r="E140" i="17"/>
  <c r="F140" i="17"/>
  <c r="G140" i="17"/>
  <c r="H140" i="17"/>
  <c r="I140" i="17"/>
  <c r="J140" i="17"/>
  <c r="K140" i="17"/>
  <c r="L140" i="17"/>
  <c r="M140" i="17"/>
  <c r="N140" i="17"/>
  <c r="O140" i="17"/>
  <c r="B141" i="17"/>
  <c r="C141" i="17"/>
  <c r="D141" i="17"/>
  <c r="E141" i="17"/>
  <c r="F141" i="17"/>
  <c r="G141" i="17"/>
  <c r="H141" i="17"/>
  <c r="I141" i="17"/>
  <c r="J141" i="17"/>
  <c r="K141" i="17"/>
  <c r="L141" i="17"/>
  <c r="M141" i="17"/>
  <c r="N141" i="17"/>
  <c r="O141" i="17"/>
  <c r="B142" i="17"/>
  <c r="C142" i="17"/>
  <c r="D142" i="17"/>
  <c r="E142" i="17"/>
  <c r="F142" i="17"/>
  <c r="G142" i="17"/>
  <c r="H142" i="17"/>
  <c r="I142" i="17"/>
  <c r="J142" i="17"/>
  <c r="K142" i="17"/>
  <c r="L142" i="17"/>
  <c r="M142" i="17"/>
  <c r="N142" i="17"/>
  <c r="O142" i="17"/>
  <c r="B143" i="17"/>
  <c r="C143" i="17"/>
  <c r="D143" i="17"/>
  <c r="E143" i="17"/>
  <c r="F143" i="17"/>
  <c r="G143" i="17"/>
  <c r="H143" i="17"/>
  <c r="I143" i="17"/>
  <c r="J143" i="17"/>
  <c r="K143" i="17"/>
  <c r="L143" i="17"/>
  <c r="M143" i="17"/>
  <c r="N143" i="17"/>
  <c r="O143" i="17"/>
  <c r="B144" i="17"/>
  <c r="C144" i="17"/>
  <c r="D144" i="17"/>
  <c r="E144" i="17"/>
  <c r="F144" i="17"/>
  <c r="G144" i="17"/>
  <c r="H144" i="17"/>
  <c r="I144" i="17"/>
  <c r="J144" i="17"/>
  <c r="K144" i="17"/>
  <c r="L144" i="17"/>
  <c r="M144" i="17"/>
  <c r="N144" i="17"/>
  <c r="O144" i="17"/>
  <c r="B145" i="17"/>
  <c r="C145" i="17"/>
  <c r="D145" i="17"/>
  <c r="E145" i="17"/>
  <c r="F145" i="17"/>
  <c r="G145" i="17"/>
  <c r="H145" i="17"/>
  <c r="I145" i="17"/>
  <c r="J145" i="17"/>
  <c r="K145" i="17"/>
  <c r="L145" i="17"/>
  <c r="M145" i="17"/>
  <c r="N145" i="17"/>
  <c r="O145" i="17"/>
  <c r="B146" i="17"/>
  <c r="C146" i="17"/>
  <c r="D146" i="17"/>
  <c r="E146" i="17"/>
  <c r="F146" i="17"/>
  <c r="G146" i="17"/>
  <c r="H146" i="17"/>
  <c r="I146" i="17"/>
  <c r="J146" i="17"/>
  <c r="K146" i="17"/>
  <c r="L146" i="17"/>
  <c r="M146" i="17"/>
  <c r="N146" i="17"/>
  <c r="O146" i="17"/>
  <c r="B147" i="17"/>
  <c r="C147" i="17"/>
  <c r="D147" i="17"/>
  <c r="E147" i="17"/>
  <c r="F147" i="17"/>
  <c r="G147" i="17"/>
  <c r="H147" i="17"/>
  <c r="I147" i="17"/>
  <c r="J147" i="17"/>
  <c r="K147" i="17"/>
  <c r="L147" i="17"/>
  <c r="M147" i="17"/>
  <c r="N147" i="17"/>
  <c r="O147" i="17"/>
  <c r="B148" i="17"/>
  <c r="C148" i="17"/>
  <c r="D148" i="17"/>
  <c r="E148" i="17"/>
  <c r="F148" i="17"/>
  <c r="G148" i="17"/>
  <c r="H148" i="17"/>
  <c r="I148" i="17"/>
  <c r="J148" i="17"/>
  <c r="K148" i="17"/>
  <c r="L148" i="17"/>
  <c r="M148" i="17"/>
  <c r="N148" i="17"/>
  <c r="O148" i="17"/>
  <c r="B149" i="17"/>
  <c r="C149" i="17"/>
  <c r="D149" i="17"/>
  <c r="E149" i="17"/>
  <c r="F149" i="17"/>
  <c r="G149" i="17"/>
  <c r="H149" i="17"/>
  <c r="I149" i="17"/>
  <c r="J149" i="17"/>
  <c r="K149" i="17"/>
  <c r="L149" i="17"/>
  <c r="M149" i="17"/>
  <c r="N149" i="17"/>
  <c r="O149" i="17"/>
  <c r="B150" i="17"/>
  <c r="C150" i="17"/>
  <c r="D150" i="17"/>
  <c r="E150" i="17"/>
  <c r="F150" i="17"/>
  <c r="G150" i="17"/>
  <c r="H150" i="17"/>
  <c r="I150" i="17"/>
  <c r="J150" i="17"/>
  <c r="K150" i="17"/>
  <c r="L150" i="17"/>
  <c r="M150" i="17"/>
  <c r="N150" i="17"/>
  <c r="O150" i="17"/>
  <c r="B151" i="17"/>
  <c r="C151" i="17"/>
  <c r="D151" i="17"/>
  <c r="E151" i="17"/>
  <c r="F151" i="17"/>
  <c r="G151" i="17"/>
  <c r="H151" i="17"/>
  <c r="I151" i="17"/>
  <c r="J151" i="17"/>
  <c r="K151" i="17"/>
  <c r="L151" i="17"/>
  <c r="M151" i="17"/>
  <c r="N151" i="17"/>
  <c r="O151" i="17"/>
  <c r="B152" i="17"/>
  <c r="C152" i="17"/>
  <c r="D152" i="17"/>
  <c r="E152" i="17"/>
  <c r="F152" i="17"/>
  <c r="G152" i="17"/>
  <c r="H152" i="17"/>
  <c r="I152" i="17"/>
  <c r="J152" i="17"/>
  <c r="K152" i="17"/>
  <c r="L152" i="17"/>
  <c r="M152" i="17"/>
  <c r="N152" i="17"/>
  <c r="O152" i="17"/>
  <c r="B153" i="17"/>
  <c r="C153" i="17"/>
  <c r="D153" i="17"/>
  <c r="E153" i="17"/>
  <c r="F153" i="17"/>
  <c r="G153" i="17"/>
  <c r="H153" i="17"/>
  <c r="I153" i="17"/>
  <c r="J153" i="17"/>
  <c r="K153" i="17"/>
  <c r="L153" i="17"/>
  <c r="M153" i="17"/>
  <c r="N153" i="17"/>
  <c r="O153" i="17"/>
  <c r="B154" i="17"/>
  <c r="C154" i="17"/>
  <c r="D154" i="17"/>
  <c r="E154" i="17"/>
  <c r="F154" i="17"/>
  <c r="G154" i="17"/>
  <c r="H154" i="17"/>
  <c r="I154" i="17"/>
  <c r="J154" i="17"/>
  <c r="K154" i="17"/>
  <c r="L154" i="17"/>
  <c r="M154" i="17"/>
  <c r="N154" i="17"/>
  <c r="O154" i="17"/>
  <c r="B155" i="17"/>
  <c r="C155" i="17"/>
  <c r="D155" i="17"/>
  <c r="E155" i="17"/>
  <c r="F155" i="17"/>
  <c r="G155" i="17"/>
  <c r="H155" i="17"/>
  <c r="I155" i="17"/>
  <c r="J155" i="17"/>
  <c r="K155" i="17"/>
  <c r="L155" i="17"/>
  <c r="M155" i="17"/>
  <c r="N155" i="17"/>
  <c r="O155" i="17"/>
  <c r="B156" i="17"/>
  <c r="C156" i="17"/>
  <c r="D156" i="17"/>
  <c r="E156" i="17"/>
  <c r="F156" i="17"/>
  <c r="G156" i="17"/>
  <c r="H156" i="17"/>
  <c r="I156" i="17"/>
  <c r="J156" i="17"/>
  <c r="K156" i="17"/>
  <c r="L156" i="17"/>
  <c r="M156" i="17"/>
  <c r="N156" i="17"/>
  <c r="O156" i="17"/>
  <c r="B157" i="17"/>
  <c r="C157" i="17"/>
  <c r="D157" i="17"/>
  <c r="E157" i="17"/>
  <c r="F157" i="17"/>
  <c r="G157" i="17"/>
  <c r="H157" i="17"/>
  <c r="I157" i="17"/>
  <c r="J157" i="17"/>
  <c r="K157" i="17"/>
  <c r="L157" i="17"/>
  <c r="M157" i="17"/>
  <c r="N157" i="17"/>
  <c r="O157" i="17"/>
  <c r="B158" i="17"/>
  <c r="C158" i="17"/>
  <c r="D158" i="17"/>
  <c r="E158" i="17"/>
  <c r="F158" i="17"/>
  <c r="G158" i="17"/>
  <c r="H158" i="17"/>
  <c r="I158" i="17"/>
  <c r="J158" i="17"/>
  <c r="K158" i="17"/>
  <c r="L158" i="17"/>
  <c r="M158" i="17"/>
  <c r="N158" i="17"/>
  <c r="O158" i="17"/>
  <c r="B159" i="17"/>
  <c r="C159" i="17"/>
  <c r="D159" i="17"/>
  <c r="E159" i="17"/>
  <c r="F159" i="17"/>
  <c r="G159" i="17"/>
  <c r="H159" i="17"/>
  <c r="I159" i="17"/>
  <c r="J159" i="17"/>
  <c r="K159" i="17"/>
  <c r="L159" i="17"/>
  <c r="M159" i="17"/>
  <c r="N159" i="17"/>
  <c r="O159" i="17"/>
  <c r="B160" i="17"/>
  <c r="C160" i="17"/>
  <c r="D160" i="17"/>
  <c r="E160" i="17"/>
  <c r="F160" i="17"/>
  <c r="G160" i="17"/>
  <c r="H160" i="17"/>
  <c r="I160" i="17"/>
  <c r="J160" i="17"/>
  <c r="K160" i="17"/>
  <c r="L160" i="17"/>
  <c r="M160" i="17"/>
  <c r="N160" i="17"/>
  <c r="O160" i="17"/>
  <c r="B161" i="17"/>
  <c r="C161" i="17"/>
  <c r="D161" i="17"/>
  <c r="E161" i="17"/>
  <c r="F161" i="17"/>
  <c r="G161" i="17"/>
  <c r="H161" i="17"/>
  <c r="I161" i="17"/>
  <c r="J161" i="17"/>
  <c r="K161" i="17"/>
  <c r="L161" i="17"/>
  <c r="M161" i="17"/>
  <c r="N161" i="17"/>
  <c r="O161" i="17"/>
  <c r="B162" i="17"/>
  <c r="C162" i="17"/>
  <c r="D162" i="17"/>
  <c r="E162" i="17"/>
  <c r="F162" i="17"/>
  <c r="G162" i="17"/>
  <c r="H162" i="17"/>
  <c r="I162" i="17"/>
  <c r="J162" i="17"/>
  <c r="K162" i="17"/>
  <c r="L162" i="17"/>
  <c r="M162" i="17"/>
  <c r="N162" i="17"/>
  <c r="O162" i="17"/>
  <c r="B163" i="17"/>
  <c r="C163" i="17"/>
  <c r="D163" i="17"/>
  <c r="E163" i="17"/>
  <c r="F163" i="17"/>
  <c r="G163" i="17"/>
  <c r="H163" i="17"/>
  <c r="I163" i="17"/>
  <c r="J163" i="17"/>
  <c r="K163" i="17"/>
  <c r="L163" i="17"/>
  <c r="M163" i="17"/>
  <c r="N163" i="17"/>
  <c r="O163" i="17"/>
  <c r="B164" i="17"/>
  <c r="C164" i="17"/>
  <c r="D164" i="17"/>
  <c r="E164" i="17"/>
  <c r="F164" i="17"/>
  <c r="G164" i="17"/>
  <c r="H164" i="17"/>
  <c r="I164" i="17"/>
  <c r="J164" i="17"/>
  <c r="K164" i="17"/>
  <c r="L164" i="17"/>
  <c r="M164" i="17"/>
  <c r="N164" i="17"/>
  <c r="O164" i="17"/>
  <c r="B165" i="17"/>
  <c r="C165" i="17"/>
  <c r="D165" i="17"/>
  <c r="E165" i="17"/>
  <c r="F165" i="17"/>
  <c r="G165" i="17"/>
  <c r="H165" i="17"/>
  <c r="I165" i="17"/>
  <c r="J165" i="17"/>
  <c r="K165" i="17"/>
  <c r="L165" i="17"/>
  <c r="M165" i="17"/>
  <c r="N165" i="17"/>
  <c r="O165" i="17"/>
  <c r="D13" i="17"/>
  <c r="E13" i="17"/>
  <c r="F13" i="17"/>
  <c r="G13" i="17"/>
  <c r="H13" i="17"/>
  <c r="I13" i="17"/>
  <c r="J13" i="17"/>
  <c r="K13" i="17"/>
  <c r="L13" i="17"/>
  <c r="N13" i="17"/>
  <c r="O13" i="17"/>
  <c r="D14" i="17"/>
  <c r="E14" i="17"/>
  <c r="F14" i="17"/>
  <c r="G14" i="17"/>
  <c r="H14" i="17"/>
  <c r="I14" i="17"/>
  <c r="J14" i="17"/>
  <c r="K14" i="17"/>
  <c r="L14" i="17"/>
  <c r="N14" i="17"/>
  <c r="O14" i="17"/>
  <c r="D15" i="17"/>
  <c r="E15" i="17"/>
  <c r="F15" i="17"/>
  <c r="G15" i="17"/>
  <c r="H15" i="17"/>
  <c r="I15" i="17"/>
  <c r="J15" i="17"/>
  <c r="K15" i="17"/>
  <c r="L15" i="17"/>
  <c r="N15" i="17"/>
  <c r="O15" i="17"/>
  <c r="D16" i="17"/>
  <c r="E16" i="17"/>
  <c r="F16" i="17"/>
  <c r="G16" i="17"/>
  <c r="H16" i="17"/>
  <c r="I16" i="17"/>
  <c r="J16" i="17"/>
  <c r="K16" i="17"/>
  <c r="L16" i="17"/>
  <c r="N16" i="17"/>
  <c r="O16" i="17"/>
  <c r="D17" i="17"/>
  <c r="E17" i="17"/>
  <c r="F17" i="17"/>
  <c r="G17" i="17"/>
  <c r="H17" i="17"/>
  <c r="I17" i="17"/>
  <c r="J17" i="17"/>
  <c r="K17" i="17"/>
  <c r="L17" i="17"/>
  <c r="N17" i="17"/>
  <c r="O17" i="17"/>
  <c r="D18" i="17"/>
  <c r="E18" i="17"/>
  <c r="F18" i="17"/>
  <c r="G18" i="17"/>
  <c r="H18" i="17"/>
  <c r="I18" i="17"/>
  <c r="J18" i="17"/>
  <c r="K18" i="17"/>
  <c r="L18" i="17"/>
  <c r="N18" i="17"/>
  <c r="O18" i="17"/>
  <c r="D19" i="17"/>
  <c r="E19" i="17"/>
  <c r="F19" i="17"/>
  <c r="G19" i="17"/>
  <c r="H19" i="17"/>
  <c r="I19" i="17"/>
  <c r="J19" i="17"/>
  <c r="K19" i="17"/>
  <c r="L19" i="17"/>
  <c r="N19" i="17"/>
  <c r="O19" i="17"/>
  <c r="D20" i="17"/>
  <c r="E20" i="17"/>
  <c r="F20" i="17"/>
  <c r="G20" i="17"/>
  <c r="H20" i="17"/>
  <c r="I20" i="17"/>
  <c r="J20" i="17"/>
  <c r="K20" i="17"/>
  <c r="L20" i="17"/>
  <c r="N20" i="17"/>
  <c r="O20" i="17"/>
  <c r="B21" i="17"/>
  <c r="C21" i="17"/>
  <c r="D21" i="17"/>
  <c r="E21" i="17"/>
  <c r="F21" i="17"/>
  <c r="G21" i="17"/>
  <c r="H21" i="17"/>
  <c r="I21" i="17"/>
  <c r="J21" i="17"/>
  <c r="K21" i="17"/>
  <c r="L21" i="17"/>
  <c r="N21" i="17"/>
  <c r="O21" i="17"/>
  <c r="B22" i="17"/>
  <c r="C22" i="17"/>
  <c r="D22" i="17"/>
  <c r="E22" i="17"/>
  <c r="F22" i="17"/>
  <c r="G22" i="17"/>
  <c r="H22" i="17"/>
  <c r="I22" i="17"/>
  <c r="J22" i="17"/>
  <c r="K22" i="17"/>
  <c r="L22" i="17"/>
  <c r="N22" i="17"/>
  <c r="O22" i="17"/>
  <c r="B23" i="17"/>
  <c r="C23" i="17"/>
  <c r="D23" i="17"/>
  <c r="E23" i="17"/>
  <c r="F23" i="17"/>
  <c r="G23" i="17"/>
  <c r="H23" i="17"/>
  <c r="I23" i="17"/>
  <c r="J23" i="17"/>
  <c r="K23" i="17"/>
  <c r="L23" i="17"/>
  <c r="N23" i="17"/>
  <c r="O23" i="17"/>
  <c r="B24" i="17"/>
  <c r="C24" i="17"/>
  <c r="D24" i="17"/>
  <c r="E24" i="17"/>
  <c r="F24" i="17"/>
  <c r="G24" i="17"/>
  <c r="H24" i="17"/>
  <c r="I24" i="17"/>
  <c r="J24" i="17"/>
  <c r="K24" i="17"/>
  <c r="L24" i="17"/>
  <c r="N24" i="17"/>
  <c r="O24" i="17"/>
  <c r="B25" i="17"/>
  <c r="C25" i="17"/>
  <c r="D25" i="17"/>
  <c r="E25" i="17"/>
  <c r="F25" i="17"/>
  <c r="G25" i="17"/>
  <c r="H25" i="17"/>
  <c r="I25" i="17"/>
  <c r="J25" i="17"/>
  <c r="K25" i="17"/>
  <c r="L25" i="17"/>
  <c r="N25" i="17"/>
  <c r="O25" i="17"/>
  <c r="B26" i="17"/>
  <c r="C26" i="17"/>
  <c r="D26" i="17"/>
  <c r="E26" i="17"/>
  <c r="F26" i="17"/>
  <c r="G26" i="17"/>
  <c r="H26" i="17"/>
  <c r="I26" i="17"/>
  <c r="J26" i="17"/>
  <c r="K26" i="17"/>
  <c r="L26" i="17"/>
  <c r="N26" i="17"/>
  <c r="O26" i="17"/>
  <c r="B27" i="17"/>
  <c r="C27" i="17"/>
  <c r="D27" i="17"/>
  <c r="E27" i="17"/>
  <c r="F27" i="17"/>
  <c r="G27" i="17"/>
  <c r="H27" i="17"/>
  <c r="I27" i="17"/>
  <c r="J27" i="17"/>
  <c r="K27" i="17"/>
  <c r="L27" i="17"/>
  <c r="N27" i="17"/>
  <c r="O27" i="17"/>
  <c r="B28" i="17"/>
  <c r="C28" i="17"/>
  <c r="D28" i="17"/>
  <c r="E28" i="17"/>
  <c r="F28" i="17"/>
  <c r="G28" i="17"/>
  <c r="H28" i="17"/>
  <c r="I28" i="17"/>
  <c r="J28" i="17"/>
  <c r="K28" i="17"/>
  <c r="L28" i="17"/>
  <c r="N28" i="17"/>
  <c r="O28" i="17"/>
  <c r="B29" i="17"/>
  <c r="C29" i="17"/>
  <c r="D29" i="17"/>
  <c r="E29" i="17"/>
  <c r="F29" i="17"/>
  <c r="G29" i="17"/>
  <c r="H29" i="17"/>
  <c r="I29" i="17"/>
  <c r="J29" i="17"/>
  <c r="K29" i="17"/>
  <c r="L29" i="17"/>
  <c r="N29" i="17"/>
  <c r="O29" i="17"/>
  <c r="B30" i="17"/>
  <c r="C30" i="17"/>
  <c r="D30" i="17"/>
  <c r="E30" i="17"/>
  <c r="F30" i="17"/>
  <c r="G30" i="17"/>
  <c r="H30" i="17"/>
  <c r="I30" i="17"/>
  <c r="J30" i="17"/>
  <c r="K30" i="17"/>
  <c r="L30" i="17"/>
  <c r="N30" i="17"/>
  <c r="O30" i="17"/>
  <c r="B31" i="17"/>
  <c r="C31" i="17"/>
  <c r="D31" i="17"/>
  <c r="E31" i="17"/>
  <c r="F31" i="17"/>
  <c r="G31" i="17"/>
  <c r="H31" i="17"/>
  <c r="I31" i="17"/>
  <c r="J31" i="17"/>
  <c r="K31" i="17"/>
  <c r="L31" i="17"/>
  <c r="N31" i="17"/>
  <c r="O31" i="17"/>
  <c r="B32" i="17"/>
  <c r="C32" i="17"/>
  <c r="D32" i="17"/>
  <c r="E32" i="17"/>
  <c r="F32" i="17"/>
  <c r="G32" i="17"/>
  <c r="H32" i="17"/>
  <c r="I32" i="17"/>
  <c r="J32" i="17"/>
  <c r="K32" i="17"/>
  <c r="L32" i="17"/>
  <c r="N32" i="17"/>
  <c r="O32" i="17"/>
  <c r="B33" i="17"/>
  <c r="C33" i="17"/>
  <c r="D33" i="17"/>
  <c r="E33" i="17"/>
  <c r="F33" i="17"/>
  <c r="G33" i="17"/>
  <c r="H33" i="17"/>
  <c r="I33" i="17"/>
  <c r="J33" i="17"/>
  <c r="K33" i="17"/>
  <c r="L33" i="17"/>
  <c r="N33" i="17"/>
  <c r="O33" i="17"/>
  <c r="B34" i="17"/>
  <c r="C34" i="17"/>
  <c r="D34" i="17"/>
  <c r="E34" i="17"/>
  <c r="F34" i="17"/>
  <c r="G34" i="17"/>
  <c r="H34" i="17"/>
  <c r="I34" i="17"/>
  <c r="J34" i="17"/>
  <c r="K34" i="17"/>
  <c r="L34" i="17"/>
  <c r="N34" i="17"/>
  <c r="O34" i="17"/>
  <c r="B35" i="17"/>
  <c r="C35" i="17"/>
  <c r="D35" i="17"/>
  <c r="E35" i="17"/>
  <c r="F35" i="17"/>
  <c r="G35" i="17"/>
  <c r="H35" i="17"/>
  <c r="I35" i="17"/>
  <c r="J35" i="17"/>
  <c r="K35" i="17"/>
  <c r="L35" i="17"/>
  <c r="N35" i="17"/>
  <c r="O35" i="17"/>
  <c r="B36" i="17"/>
  <c r="C36" i="17"/>
  <c r="D36" i="17"/>
  <c r="E36" i="17"/>
  <c r="F36" i="17"/>
  <c r="G36" i="17"/>
  <c r="H36" i="17"/>
  <c r="I36" i="17"/>
  <c r="J36" i="17"/>
  <c r="K36" i="17"/>
  <c r="L36" i="17"/>
  <c r="N36" i="17"/>
  <c r="O36" i="17"/>
  <c r="B37" i="17"/>
  <c r="C37" i="17"/>
  <c r="D37" i="17"/>
  <c r="E37" i="17"/>
  <c r="F37" i="17"/>
  <c r="G37" i="17"/>
  <c r="H37" i="17"/>
  <c r="I37" i="17"/>
  <c r="J37" i="17"/>
  <c r="K37" i="17"/>
  <c r="L37" i="17"/>
  <c r="N37" i="17"/>
  <c r="O37" i="17"/>
  <c r="B38" i="17"/>
  <c r="C38" i="17"/>
  <c r="D38" i="17"/>
  <c r="E38" i="17"/>
  <c r="F38" i="17"/>
  <c r="G38" i="17"/>
  <c r="H38" i="17"/>
  <c r="I38" i="17"/>
  <c r="J38" i="17"/>
  <c r="K38" i="17"/>
  <c r="L38" i="17"/>
  <c r="N38" i="17"/>
  <c r="O38" i="17"/>
  <c r="B39" i="17"/>
  <c r="C39" i="17"/>
  <c r="D39" i="17"/>
  <c r="E39" i="17"/>
  <c r="F39" i="17"/>
  <c r="G39" i="17"/>
  <c r="H39" i="17"/>
  <c r="I39" i="17"/>
  <c r="J39" i="17"/>
  <c r="K39" i="17"/>
  <c r="L39" i="17"/>
  <c r="N39" i="17"/>
  <c r="O39" i="17"/>
  <c r="B40" i="17"/>
  <c r="C40" i="17"/>
  <c r="D40" i="17"/>
  <c r="E40" i="17"/>
  <c r="F40" i="17"/>
  <c r="G40" i="17"/>
  <c r="H40" i="17"/>
  <c r="I40" i="17"/>
  <c r="J40" i="17"/>
  <c r="K40" i="17"/>
  <c r="L40" i="17"/>
  <c r="N40" i="17"/>
  <c r="O40" i="17"/>
  <c r="B41" i="17"/>
  <c r="C41" i="17"/>
  <c r="D41" i="17"/>
  <c r="E41" i="17"/>
  <c r="F41" i="17"/>
  <c r="G41" i="17"/>
  <c r="H41" i="17"/>
  <c r="I41" i="17"/>
  <c r="J41" i="17"/>
  <c r="K41" i="17"/>
  <c r="L41" i="17"/>
  <c r="N41" i="17"/>
  <c r="O41" i="17"/>
  <c r="B42" i="17"/>
  <c r="C42" i="17"/>
  <c r="D42" i="17"/>
  <c r="E42" i="17"/>
  <c r="F42" i="17"/>
  <c r="G42" i="17"/>
  <c r="H42" i="17"/>
  <c r="I42" i="17"/>
  <c r="J42" i="17"/>
  <c r="K42" i="17"/>
  <c r="L42" i="17"/>
  <c r="N42" i="17"/>
  <c r="O42" i="17"/>
  <c r="B43" i="17"/>
  <c r="C43" i="17"/>
  <c r="D43" i="17"/>
  <c r="E43" i="17"/>
  <c r="F43" i="17"/>
  <c r="G43" i="17"/>
  <c r="H43" i="17"/>
  <c r="I43" i="17"/>
  <c r="J43" i="17"/>
  <c r="K43" i="17"/>
  <c r="L43" i="17"/>
  <c r="N43" i="17"/>
  <c r="O43" i="17"/>
  <c r="B44" i="17"/>
  <c r="C44" i="17"/>
  <c r="D44" i="17"/>
  <c r="E44" i="17"/>
  <c r="F44" i="17"/>
  <c r="G44" i="17"/>
  <c r="H44" i="17"/>
  <c r="I44" i="17"/>
  <c r="J44" i="17"/>
  <c r="K44" i="17"/>
  <c r="L44" i="17"/>
  <c r="N44" i="17"/>
  <c r="O44" i="17"/>
  <c r="B45" i="17"/>
  <c r="C45" i="17"/>
  <c r="D45" i="17"/>
  <c r="E45" i="17"/>
  <c r="F45" i="17"/>
  <c r="G45" i="17"/>
  <c r="H45" i="17"/>
  <c r="I45" i="17"/>
  <c r="J45" i="17"/>
  <c r="K45" i="17"/>
  <c r="L45" i="17"/>
  <c r="N45" i="17"/>
  <c r="O45" i="17"/>
  <c r="B46" i="17"/>
  <c r="C46" i="17"/>
  <c r="D46" i="17"/>
  <c r="E46" i="17"/>
  <c r="F46" i="17"/>
  <c r="G46" i="17"/>
  <c r="H46" i="17"/>
  <c r="I46" i="17"/>
  <c r="J46" i="17"/>
  <c r="K46" i="17"/>
  <c r="L46" i="17"/>
  <c r="N46" i="17"/>
  <c r="O46" i="17"/>
  <c r="B47" i="17"/>
  <c r="C47" i="17"/>
  <c r="D47" i="17"/>
  <c r="E47" i="17"/>
  <c r="F47" i="17"/>
  <c r="G47" i="17"/>
  <c r="H47" i="17"/>
  <c r="I47" i="17"/>
  <c r="J47" i="17"/>
  <c r="K47" i="17"/>
  <c r="L47" i="17"/>
  <c r="N47" i="17"/>
  <c r="O47" i="17"/>
  <c r="B48" i="17"/>
  <c r="C48" i="17"/>
  <c r="D48" i="17"/>
  <c r="E48" i="17"/>
  <c r="F48" i="17"/>
  <c r="G48" i="17"/>
  <c r="H48" i="17"/>
  <c r="I48" i="17"/>
  <c r="J48" i="17"/>
  <c r="K48" i="17"/>
  <c r="L48" i="17"/>
  <c r="N48" i="17"/>
  <c r="O48" i="17"/>
  <c r="B49" i="17"/>
  <c r="C49" i="17"/>
  <c r="D49" i="17"/>
  <c r="E49" i="17"/>
  <c r="F49" i="17"/>
  <c r="G49" i="17"/>
  <c r="H49" i="17"/>
  <c r="I49" i="17"/>
  <c r="J49" i="17"/>
  <c r="K49" i="17"/>
  <c r="L49" i="17"/>
  <c r="N49" i="17"/>
  <c r="O49" i="17"/>
  <c r="B50" i="17"/>
  <c r="C50" i="17"/>
  <c r="D50" i="17"/>
  <c r="E50" i="17"/>
  <c r="F50" i="17"/>
  <c r="G50" i="17"/>
  <c r="H50" i="17"/>
  <c r="I50" i="17"/>
  <c r="J50" i="17"/>
  <c r="K50" i="17"/>
  <c r="L50" i="17"/>
  <c r="N50" i="17"/>
  <c r="O50" i="17"/>
  <c r="B51" i="17"/>
  <c r="C51" i="17"/>
  <c r="D51" i="17"/>
  <c r="E51" i="17"/>
  <c r="F51" i="17"/>
  <c r="G51" i="17"/>
  <c r="H51" i="17"/>
  <c r="I51" i="17"/>
  <c r="J51" i="17"/>
  <c r="K51" i="17"/>
  <c r="L51" i="17"/>
  <c r="N51" i="17"/>
  <c r="O51" i="17"/>
  <c r="B52" i="17"/>
  <c r="C52" i="17"/>
  <c r="D52" i="17"/>
  <c r="E52" i="17"/>
  <c r="F52" i="17"/>
  <c r="G52" i="17"/>
  <c r="H52" i="17"/>
  <c r="I52" i="17"/>
  <c r="J52" i="17"/>
  <c r="K52" i="17"/>
  <c r="L52" i="17"/>
  <c r="N52" i="17"/>
  <c r="O52" i="17"/>
  <c r="B53" i="17"/>
  <c r="C53" i="17"/>
  <c r="D53" i="17"/>
  <c r="E53" i="17"/>
  <c r="F53" i="17"/>
  <c r="G53" i="17"/>
  <c r="H53" i="17"/>
  <c r="I53" i="17"/>
  <c r="J53" i="17"/>
  <c r="K53" i="17"/>
  <c r="L53" i="17"/>
  <c r="N53" i="17"/>
  <c r="O53" i="17"/>
  <c r="B54" i="17"/>
  <c r="C54" i="17"/>
  <c r="D54" i="17"/>
  <c r="E54" i="17"/>
  <c r="F54" i="17"/>
  <c r="G54" i="17"/>
  <c r="H54" i="17"/>
  <c r="I54" i="17"/>
  <c r="J54" i="17"/>
  <c r="K54" i="17"/>
  <c r="L54" i="17"/>
  <c r="N54" i="17"/>
  <c r="O54" i="17"/>
  <c r="B55" i="17"/>
  <c r="C55" i="17"/>
  <c r="D55" i="17"/>
  <c r="E55" i="17"/>
  <c r="F55" i="17"/>
  <c r="G55" i="17"/>
  <c r="H55" i="17"/>
  <c r="I55" i="17"/>
  <c r="J55" i="17"/>
  <c r="K55" i="17"/>
  <c r="L55" i="17"/>
  <c r="N55" i="17"/>
  <c r="O55" i="17"/>
  <c r="B56" i="17"/>
  <c r="C56" i="17"/>
  <c r="D56" i="17"/>
  <c r="E56" i="17"/>
  <c r="F56" i="17"/>
  <c r="G56" i="17"/>
  <c r="H56" i="17"/>
  <c r="I56" i="17"/>
  <c r="J56" i="17"/>
  <c r="K56" i="17"/>
  <c r="L56" i="17"/>
  <c r="N56" i="17"/>
  <c r="O56" i="17"/>
  <c r="B57" i="17"/>
  <c r="C57" i="17"/>
  <c r="D57" i="17"/>
  <c r="E57" i="17"/>
  <c r="F57" i="17"/>
  <c r="G57" i="17"/>
  <c r="H57" i="17"/>
  <c r="I57" i="17"/>
  <c r="J57" i="17"/>
  <c r="K57" i="17"/>
  <c r="L57" i="17"/>
  <c r="N57" i="17"/>
  <c r="O57" i="17"/>
  <c r="B58" i="17"/>
  <c r="C58" i="17"/>
  <c r="D58" i="17"/>
  <c r="E58" i="17"/>
  <c r="F58" i="17"/>
  <c r="G58" i="17"/>
  <c r="H58" i="17"/>
  <c r="I58" i="17"/>
  <c r="J58" i="17"/>
  <c r="K58" i="17"/>
  <c r="L58" i="17"/>
  <c r="N58" i="17"/>
  <c r="O58" i="17"/>
  <c r="B59" i="17"/>
  <c r="C59" i="17"/>
  <c r="D59" i="17"/>
  <c r="E59" i="17"/>
  <c r="F59" i="17"/>
  <c r="G59" i="17"/>
  <c r="H59" i="17"/>
  <c r="I59" i="17"/>
  <c r="J59" i="17"/>
  <c r="K59" i="17"/>
  <c r="L59" i="17"/>
  <c r="N59" i="17"/>
  <c r="O59" i="17"/>
  <c r="B60" i="17"/>
  <c r="C60" i="17"/>
  <c r="D60" i="17"/>
  <c r="E60" i="17"/>
  <c r="F60" i="17"/>
  <c r="G60" i="17"/>
  <c r="H60" i="17"/>
  <c r="I60" i="17"/>
  <c r="J60" i="17"/>
  <c r="K60" i="17"/>
  <c r="L60" i="17"/>
  <c r="M60" i="17"/>
  <c r="N60" i="17"/>
  <c r="O60" i="17"/>
  <c r="B61" i="17"/>
  <c r="C61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B62" i="17"/>
  <c r="C62" i="17"/>
  <c r="D62" i="17"/>
  <c r="E62" i="17"/>
  <c r="F62" i="17"/>
  <c r="G62" i="17"/>
  <c r="H62" i="17"/>
  <c r="I62" i="17"/>
  <c r="J62" i="17"/>
  <c r="K62" i="17"/>
  <c r="L62" i="17"/>
  <c r="M62" i="17"/>
  <c r="N62" i="17"/>
  <c r="O62" i="17"/>
  <c r="B63" i="17"/>
  <c r="C63" i="17"/>
  <c r="D63" i="17"/>
  <c r="E63" i="17"/>
  <c r="F63" i="17"/>
  <c r="G63" i="17"/>
  <c r="H63" i="17"/>
  <c r="I63" i="17"/>
  <c r="J63" i="17"/>
  <c r="K63" i="17"/>
  <c r="L63" i="17"/>
  <c r="M63" i="17"/>
  <c r="N63" i="17"/>
  <c r="O63" i="17"/>
  <c r="B64" i="17"/>
  <c r="C64" i="17"/>
  <c r="D64" i="17"/>
  <c r="E64" i="17"/>
  <c r="F64" i="17"/>
  <c r="G64" i="17"/>
  <c r="H64" i="17"/>
  <c r="I64" i="17"/>
  <c r="J64" i="17"/>
  <c r="K64" i="17"/>
  <c r="L64" i="17"/>
  <c r="M64" i="17"/>
  <c r="N64" i="17"/>
  <c r="O64" i="17"/>
  <c r="B65" i="17"/>
  <c r="C65" i="17"/>
  <c r="D65" i="17"/>
  <c r="E65" i="17"/>
  <c r="F65" i="17"/>
  <c r="G65" i="17"/>
  <c r="H65" i="17"/>
  <c r="I65" i="17"/>
  <c r="J65" i="17"/>
  <c r="K65" i="17"/>
  <c r="L65" i="17"/>
  <c r="M65" i="17"/>
  <c r="N65" i="17"/>
  <c r="O65" i="17"/>
  <c r="B66" i="17"/>
  <c r="C66" i="17"/>
  <c r="D66" i="17"/>
  <c r="E66" i="17"/>
  <c r="F66" i="17"/>
  <c r="G66" i="17"/>
  <c r="H66" i="17"/>
  <c r="I66" i="17"/>
  <c r="J66" i="17"/>
  <c r="K66" i="17"/>
  <c r="L66" i="17"/>
  <c r="M66" i="17"/>
  <c r="N66" i="17"/>
  <c r="O66" i="17"/>
  <c r="B67" i="17"/>
  <c r="C67" i="17"/>
  <c r="D67" i="17"/>
  <c r="E67" i="17"/>
  <c r="F67" i="17"/>
  <c r="G67" i="17"/>
  <c r="H67" i="17"/>
  <c r="I67" i="17"/>
  <c r="J67" i="17"/>
  <c r="K67" i="17"/>
  <c r="L67" i="17"/>
  <c r="M67" i="17"/>
  <c r="N67" i="17"/>
  <c r="O67" i="17"/>
  <c r="B68" i="17"/>
  <c r="C68" i="17"/>
  <c r="D68" i="17"/>
  <c r="E68" i="17"/>
  <c r="F68" i="17"/>
  <c r="G68" i="17"/>
  <c r="H68" i="17"/>
  <c r="I68" i="17"/>
  <c r="J68" i="17"/>
  <c r="K68" i="17"/>
  <c r="L68" i="17"/>
  <c r="M68" i="17"/>
  <c r="N68" i="17"/>
  <c r="O68" i="17"/>
  <c r="B69" i="17"/>
  <c r="C69" i="17"/>
  <c r="D69" i="17"/>
  <c r="E69" i="17"/>
  <c r="F69" i="17"/>
  <c r="G69" i="17"/>
  <c r="H69" i="17"/>
  <c r="I69" i="17"/>
  <c r="J69" i="17"/>
  <c r="K69" i="17"/>
  <c r="L69" i="17"/>
  <c r="M69" i="17"/>
  <c r="N69" i="17"/>
  <c r="O69" i="17"/>
  <c r="B70" i="17"/>
  <c r="C70" i="17"/>
  <c r="D70" i="17"/>
  <c r="E70" i="17"/>
  <c r="F70" i="17"/>
  <c r="G70" i="17"/>
  <c r="H70" i="17"/>
  <c r="I70" i="17"/>
  <c r="J70" i="17"/>
  <c r="K70" i="17"/>
  <c r="L70" i="17"/>
  <c r="M70" i="17"/>
  <c r="N70" i="17"/>
  <c r="O70" i="17"/>
  <c r="B71" i="17"/>
  <c r="C71" i="17"/>
  <c r="D71" i="17"/>
  <c r="E71" i="17"/>
  <c r="F71" i="17"/>
  <c r="G71" i="17"/>
  <c r="H71" i="17"/>
  <c r="I71" i="17"/>
  <c r="J71" i="17"/>
  <c r="K71" i="17"/>
  <c r="L71" i="17"/>
  <c r="M71" i="17"/>
  <c r="N71" i="17"/>
  <c r="O71" i="17"/>
  <c r="B72" i="17"/>
  <c r="C72" i="17"/>
  <c r="D72" i="17"/>
  <c r="E72" i="17"/>
  <c r="F72" i="17"/>
  <c r="G72" i="17"/>
  <c r="H72" i="17"/>
  <c r="I72" i="17"/>
  <c r="J72" i="17"/>
  <c r="K72" i="17"/>
  <c r="L72" i="17"/>
  <c r="M72" i="17"/>
  <c r="N72" i="17"/>
  <c r="O72" i="17"/>
  <c r="B73" i="17"/>
  <c r="C73" i="17"/>
  <c r="D73" i="17"/>
  <c r="E73" i="17"/>
  <c r="F73" i="17"/>
  <c r="G73" i="17"/>
  <c r="H73" i="17"/>
  <c r="I73" i="17"/>
  <c r="J73" i="17"/>
  <c r="K73" i="17"/>
  <c r="L73" i="17"/>
  <c r="M73" i="17"/>
  <c r="N73" i="17"/>
  <c r="O73" i="17"/>
  <c r="B74" i="17"/>
  <c r="C74" i="17"/>
  <c r="D74" i="17"/>
  <c r="E74" i="17"/>
  <c r="F74" i="17"/>
  <c r="G74" i="17"/>
  <c r="H74" i="17"/>
  <c r="I74" i="17"/>
  <c r="J74" i="17"/>
  <c r="K74" i="17"/>
  <c r="L74" i="17"/>
  <c r="M74" i="17"/>
  <c r="N74" i="17"/>
  <c r="O74" i="17"/>
  <c r="B75" i="17"/>
  <c r="C75" i="17"/>
  <c r="D75" i="17"/>
  <c r="E75" i="17"/>
  <c r="F75" i="17"/>
  <c r="G75" i="17"/>
  <c r="H75" i="17"/>
  <c r="I75" i="17"/>
  <c r="J75" i="17"/>
  <c r="K75" i="17"/>
  <c r="L75" i="17"/>
  <c r="M75" i="17"/>
  <c r="N75" i="17"/>
  <c r="O75" i="17"/>
  <c r="B76" i="17"/>
  <c r="C76" i="17"/>
  <c r="D76" i="17"/>
  <c r="E76" i="17"/>
  <c r="F76" i="17"/>
  <c r="G76" i="17"/>
  <c r="H76" i="17"/>
  <c r="I76" i="17"/>
  <c r="J76" i="17"/>
  <c r="K76" i="17"/>
  <c r="L76" i="17"/>
  <c r="M76" i="17"/>
  <c r="N76" i="17"/>
  <c r="O76" i="17"/>
  <c r="B77" i="17"/>
  <c r="C77" i="17"/>
  <c r="D77" i="17"/>
  <c r="E77" i="17"/>
  <c r="F77" i="17"/>
  <c r="G77" i="17"/>
  <c r="H77" i="17"/>
  <c r="I77" i="17"/>
  <c r="J77" i="17"/>
  <c r="K77" i="17"/>
  <c r="L77" i="17"/>
  <c r="M77" i="17"/>
  <c r="N77" i="17"/>
  <c r="O77" i="17"/>
  <c r="B78" i="17"/>
  <c r="C78" i="17"/>
  <c r="D78" i="17"/>
  <c r="E78" i="17"/>
  <c r="F78" i="17"/>
  <c r="G78" i="17"/>
  <c r="H78" i="17"/>
  <c r="I78" i="17"/>
  <c r="J78" i="17"/>
  <c r="K78" i="17"/>
  <c r="L78" i="17"/>
  <c r="M78" i="17"/>
  <c r="N78" i="17"/>
  <c r="O78" i="17"/>
  <c r="B79" i="17"/>
  <c r="C79" i="17"/>
  <c r="D79" i="17"/>
  <c r="E79" i="17"/>
  <c r="F79" i="17"/>
  <c r="G79" i="17"/>
  <c r="H79" i="17"/>
  <c r="I79" i="17"/>
  <c r="J79" i="17"/>
  <c r="K79" i="17"/>
  <c r="L79" i="17"/>
  <c r="M79" i="17"/>
  <c r="N79" i="17"/>
  <c r="O79" i="17"/>
  <c r="B80" i="17"/>
  <c r="C80" i="17"/>
  <c r="D80" i="17"/>
  <c r="E80" i="17"/>
  <c r="F80" i="17"/>
  <c r="G80" i="17"/>
  <c r="H80" i="17"/>
  <c r="I80" i="17"/>
  <c r="J80" i="17"/>
  <c r="K80" i="17"/>
  <c r="L80" i="17"/>
  <c r="M80" i="17"/>
  <c r="N80" i="17"/>
  <c r="O80" i="17"/>
  <c r="B81" i="17"/>
  <c r="C81" i="17"/>
  <c r="D81" i="17"/>
  <c r="E81" i="17"/>
  <c r="F81" i="17"/>
  <c r="G81" i="17"/>
  <c r="H81" i="17"/>
  <c r="I81" i="17"/>
  <c r="J81" i="17"/>
  <c r="K81" i="17"/>
  <c r="L81" i="17"/>
  <c r="M81" i="17"/>
  <c r="N81" i="17"/>
  <c r="O81" i="17"/>
  <c r="B82" i="17"/>
  <c r="C82" i="17"/>
  <c r="D82" i="17"/>
  <c r="E82" i="17"/>
  <c r="F82" i="17"/>
  <c r="G82" i="17"/>
  <c r="H82" i="17"/>
  <c r="I82" i="17"/>
  <c r="J82" i="17"/>
  <c r="K82" i="17"/>
  <c r="L82" i="17"/>
  <c r="M82" i="17"/>
  <c r="N82" i="17"/>
  <c r="O82" i="17"/>
  <c r="B83" i="17"/>
  <c r="C83" i="17"/>
  <c r="D83" i="17"/>
  <c r="E83" i="17"/>
  <c r="F83" i="17"/>
  <c r="G83" i="17"/>
  <c r="H83" i="17"/>
  <c r="I83" i="17"/>
  <c r="J83" i="17"/>
  <c r="K83" i="17"/>
  <c r="L83" i="17"/>
  <c r="M83" i="17"/>
  <c r="N83" i="17"/>
  <c r="O83" i="17"/>
  <c r="B84" i="17"/>
  <c r="C84" i="17"/>
  <c r="D84" i="17"/>
  <c r="E84" i="17"/>
  <c r="F84" i="17"/>
  <c r="G84" i="17"/>
  <c r="H84" i="17"/>
  <c r="I84" i="17"/>
  <c r="J84" i="17"/>
  <c r="K84" i="17"/>
  <c r="L84" i="17"/>
  <c r="M84" i="17"/>
  <c r="N84" i="17"/>
  <c r="O84" i="17"/>
  <c r="B85" i="17"/>
  <c r="C85" i="17"/>
  <c r="D85" i="17"/>
  <c r="E85" i="17"/>
  <c r="F85" i="17"/>
  <c r="G85" i="17"/>
  <c r="H85" i="17"/>
  <c r="I85" i="17"/>
  <c r="J85" i="17"/>
  <c r="K85" i="17"/>
  <c r="L85" i="17"/>
  <c r="M85" i="17"/>
  <c r="N85" i="17"/>
  <c r="O85" i="17"/>
  <c r="B86" i="17"/>
  <c r="C86" i="17"/>
  <c r="D86" i="17"/>
  <c r="E86" i="17"/>
  <c r="F86" i="17"/>
  <c r="G86" i="17"/>
  <c r="H86" i="17"/>
  <c r="I86" i="17"/>
  <c r="J86" i="17"/>
  <c r="K86" i="17"/>
  <c r="L86" i="17"/>
  <c r="M86" i="17"/>
  <c r="N86" i="17"/>
  <c r="O86" i="17"/>
  <c r="B87" i="17"/>
  <c r="C87" i="17"/>
  <c r="D87" i="17"/>
  <c r="E87" i="17"/>
  <c r="F87" i="17"/>
  <c r="G87" i="17"/>
  <c r="H87" i="17"/>
  <c r="I87" i="17"/>
  <c r="J87" i="17"/>
  <c r="K87" i="17"/>
  <c r="L87" i="17"/>
  <c r="M87" i="17"/>
  <c r="N87" i="17"/>
  <c r="O87" i="17"/>
  <c r="B88" i="17"/>
  <c r="C88" i="17"/>
  <c r="D88" i="17"/>
  <c r="E88" i="17"/>
  <c r="F88" i="17"/>
  <c r="G88" i="17"/>
  <c r="H88" i="17"/>
  <c r="I88" i="17"/>
  <c r="J88" i="17"/>
  <c r="K88" i="17"/>
  <c r="L88" i="17"/>
  <c r="M88" i="17"/>
  <c r="N88" i="17"/>
  <c r="O88" i="17"/>
  <c r="B89" i="17"/>
  <c r="C89" i="17"/>
  <c r="D89" i="17"/>
  <c r="E89" i="17"/>
  <c r="F89" i="17"/>
  <c r="G89" i="17"/>
  <c r="H89" i="17"/>
  <c r="I89" i="17"/>
  <c r="J89" i="17"/>
  <c r="K89" i="17"/>
  <c r="L89" i="17"/>
  <c r="M89" i="17"/>
  <c r="N89" i="17"/>
  <c r="O89" i="17"/>
  <c r="B90" i="17"/>
  <c r="C90" i="17"/>
  <c r="D90" i="17"/>
  <c r="E90" i="17"/>
  <c r="F90" i="17"/>
  <c r="G90" i="17"/>
  <c r="H90" i="17"/>
  <c r="I90" i="17"/>
  <c r="J90" i="17"/>
  <c r="K90" i="17"/>
  <c r="L90" i="17"/>
  <c r="M90" i="17"/>
  <c r="N90" i="17"/>
  <c r="O90" i="17"/>
  <c r="B91" i="17"/>
  <c r="C91" i="17"/>
  <c r="D91" i="17"/>
  <c r="E91" i="17"/>
  <c r="F91" i="17"/>
  <c r="G91" i="17"/>
  <c r="H91" i="17"/>
  <c r="I91" i="17"/>
  <c r="J91" i="17"/>
  <c r="K91" i="17"/>
  <c r="L91" i="17"/>
  <c r="M91" i="17"/>
  <c r="N91" i="17"/>
  <c r="O91" i="17"/>
  <c r="B92" i="17"/>
  <c r="C92" i="17"/>
  <c r="D92" i="17"/>
  <c r="E92" i="17"/>
  <c r="F92" i="17"/>
  <c r="G92" i="17"/>
  <c r="H92" i="17"/>
  <c r="I92" i="17"/>
  <c r="J92" i="17"/>
  <c r="K92" i="17"/>
  <c r="L92" i="17"/>
  <c r="M92" i="17"/>
  <c r="N92" i="17"/>
  <c r="O92" i="17"/>
  <c r="B93" i="17"/>
  <c r="C93" i="17"/>
  <c r="D93" i="17"/>
  <c r="E93" i="17"/>
  <c r="F93" i="17"/>
  <c r="G93" i="17"/>
  <c r="H93" i="17"/>
  <c r="I93" i="17"/>
  <c r="J93" i="17"/>
  <c r="K93" i="17"/>
  <c r="L93" i="17"/>
  <c r="M93" i="17"/>
  <c r="N93" i="17"/>
  <c r="O93" i="17"/>
  <c r="B94" i="17"/>
  <c r="C94" i="17"/>
  <c r="D94" i="17"/>
  <c r="E94" i="17"/>
  <c r="F94" i="17"/>
  <c r="G94" i="17"/>
  <c r="H94" i="17"/>
  <c r="I94" i="17"/>
  <c r="J94" i="17"/>
  <c r="K94" i="17"/>
  <c r="L94" i="17"/>
  <c r="M94" i="17"/>
  <c r="N94" i="17"/>
  <c r="O94" i="17"/>
  <c r="B95" i="17"/>
  <c r="C95" i="17"/>
  <c r="D95" i="17"/>
  <c r="E95" i="17"/>
  <c r="F95" i="17"/>
  <c r="G95" i="17"/>
  <c r="H95" i="17"/>
  <c r="I95" i="17"/>
  <c r="J95" i="17"/>
  <c r="K95" i="17"/>
  <c r="L95" i="17"/>
  <c r="M95" i="17"/>
  <c r="N95" i="17"/>
  <c r="O95" i="17"/>
  <c r="B96" i="17"/>
  <c r="C96" i="17"/>
  <c r="D96" i="17"/>
  <c r="E96" i="17"/>
  <c r="F96" i="17"/>
  <c r="G96" i="17"/>
  <c r="H96" i="17"/>
  <c r="I96" i="17"/>
  <c r="J96" i="17"/>
  <c r="K96" i="17"/>
  <c r="L96" i="17"/>
  <c r="M96" i="17"/>
  <c r="N96" i="17"/>
  <c r="O96" i="17"/>
  <c r="B97" i="17"/>
  <c r="C97" i="17"/>
  <c r="D97" i="17"/>
  <c r="E97" i="17"/>
  <c r="F97" i="17"/>
  <c r="G97" i="17"/>
  <c r="H97" i="17"/>
  <c r="I97" i="17"/>
  <c r="J97" i="17"/>
  <c r="K97" i="17"/>
  <c r="L97" i="17"/>
  <c r="M97" i="17"/>
  <c r="N97" i="17"/>
  <c r="O97" i="17"/>
  <c r="B98" i="17"/>
  <c r="C98" i="17"/>
  <c r="D98" i="17"/>
  <c r="E98" i="17"/>
  <c r="F98" i="17"/>
  <c r="G98" i="17"/>
  <c r="H98" i="17"/>
  <c r="I98" i="17"/>
  <c r="J98" i="17"/>
  <c r="K98" i="17"/>
  <c r="L98" i="17"/>
  <c r="M98" i="17"/>
  <c r="N98" i="17"/>
  <c r="O98" i="17"/>
  <c r="B99" i="17"/>
  <c r="C99" i="17"/>
  <c r="D99" i="17"/>
  <c r="E99" i="17"/>
  <c r="F99" i="17"/>
  <c r="G99" i="17"/>
  <c r="H99" i="17"/>
  <c r="I99" i="17"/>
  <c r="J99" i="17"/>
  <c r="K99" i="17"/>
  <c r="L99" i="17"/>
  <c r="M99" i="17"/>
  <c r="N99" i="17"/>
  <c r="O99" i="17"/>
  <c r="B100" i="17"/>
  <c r="C100" i="17"/>
  <c r="D100" i="17"/>
  <c r="E100" i="17"/>
  <c r="F100" i="17"/>
  <c r="G100" i="17"/>
  <c r="H100" i="17"/>
  <c r="I100" i="17"/>
  <c r="J100" i="17"/>
  <c r="K100" i="17"/>
  <c r="L100" i="17"/>
  <c r="M100" i="17"/>
  <c r="N100" i="17"/>
  <c r="O100" i="17"/>
  <c r="B101" i="17"/>
  <c r="C101" i="17"/>
  <c r="D101" i="17"/>
  <c r="E101" i="17"/>
  <c r="F101" i="17"/>
  <c r="G101" i="17"/>
  <c r="H101" i="17"/>
  <c r="I101" i="17"/>
  <c r="J101" i="17"/>
  <c r="K101" i="17"/>
  <c r="L101" i="17"/>
  <c r="M101" i="17"/>
  <c r="N101" i="17"/>
  <c r="O101" i="17"/>
  <c r="B102" i="17"/>
  <c r="C102" i="17"/>
  <c r="D102" i="17"/>
  <c r="E102" i="17"/>
  <c r="F102" i="17"/>
  <c r="G102" i="17"/>
  <c r="H102" i="17"/>
  <c r="I102" i="17"/>
  <c r="J102" i="17"/>
  <c r="K102" i="17"/>
  <c r="L102" i="17"/>
  <c r="M102" i="17"/>
  <c r="N102" i="17"/>
  <c r="O102" i="17"/>
  <c r="B103" i="17"/>
  <c r="C103" i="17"/>
  <c r="D103" i="17"/>
  <c r="E103" i="17"/>
  <c r="F103" i="17"/>
  <c r="G103" i="17"/>
  <c r="H103" i="17"/>
  <c r="I103" i="17"/>
  <c r="J103" i="17"/>
  <c r="K103" i="17"/>
  <c r="L103" i="17"/>
  <c r="M103" i="17"/>
  <c r="N103" i="17"/>
  <c r="O103" i="17"/>
  <c r="B104" i="17"/>
  <c r="C104" i="17"/>
  <c r="D104" i="17"/>
  <c r="E104" i="17"/>
  <c r="F104" i="17"/>
  <c r="G104" i="17"/>
  <c r="H104" i="17"/>
  <c r="I104" i="17"/>
  <c r="J104" i="17"/>
  <c r="K104" i="17"/>
  <c r="L104" i="17"/>
  <c r="M104" i="17"/>
  <c r="N104" i="17"/>
  <c r="O104" i="17"/>
  <c r="B105" i="17"/>
  <c r="C105" i="17"/>
  <c r="D105" i="17"/>
  <c r="E105" i="17"/>
  <c r="F105" i="17"/>
  <c r="G105" i="17"/>
  <c r="H105" i="17"/>
  <c r="I105" i="17"/>
  <c r="J105" i="17"/>
  <c r="K105" i="17"/>
  <c r="L105" i="17"/>
  <c r="M105" i="17"/>
  <c r="N105" i="17"/>
  <c r="O105" i="17"/>
  <c r="B106" i="17"/>
  <c r="C106" i="17"/>
  <c r="D106" i="17"/>
  <c r="E106" i="17"/>
  <c r="F106" i="17"/>
  <c r="G106" i="17"/>
  <c r="H106" i="17"/>
  <c r="I106" i="17"/>
  <c r="J106" i="17"/>
  <c r="K106" i="17"/>
  <c r="L106" i="17"/>
  <c r="M106" i="17"/>
  <c r="N106" i="17"/>
  <c r="O106" i="17"/>
  <c r="B107" i="17"/>
  <c r="C107" i="17"/>
  <c r="D107" i="17"/>
  <c r="E107" i="17"/>
  <c r="F107" i="17"/>
  <c r="G107" i="17"/>
  <c r="H107" i="17"/>
  <c r="I107" i="17"/>
  <c r="J107" i="17"/>
  <c r="K107" i="17"/>
  <c r="L107" i="17"/>
  <c r="M107" i="17"/>
  <c r="N107" i="17"/>
  <c r="O107" i="17"/>
  <c r="B108" i="17"/>
  <c r="C108" i="17"/>
  <c r="D108" i="17"/>
  <c r="E108" i="17"/>
  <c r="F108" i="17"/>
  <c r="G108" i="17"/>
  <c r="H108" i="17"/>
  <c r="I108" i="17"/>
  <c r="J108" i="17"/>
  <c r="K108" i="17"/>
  <c r="L108" i="17"/>
  <c r="M108" i="17"/>
  <c r="N108" i="17"/>
  <c r="O108" i="17"/>
  <c r="B109" i="17"/>
  <c r="C109" i="17"/>
  <c r="D109" i="17"/>
  <c r="E109" i="17"/>
  <c r="F109" i="17"/>
  <c r="G109" i="17"/>
  <c r="H109" i="17"/>
  <c r="I109" i="17"/>
  <c r="J109" i="17"/>
  <c r="K109" i="17"/>
  <c r="L109" i="17"/>
  <c r="M109" i="17"/>
  <c r="N109" i="17"/>
  <c r="O109" i="17"/>
  <c r="B110" i="17"/>
  <c r="C110" i="17"/>
  <c r="D110" i="17"/>
  <c r="E110" i="17"/>
  <c r="F110" i="17"/>
  <c r="G110" i="17"/>
  <c r="H110" i="17"/>
  <c r="I110" i="17"/>
  <c r="J110" i="17"/>
  <c r="K110" i="17"/>
  <c r="L110" i="17"/>
  <c r="M110" i="17"/>
  <c r="N110" i="17"/>
  <c r="O110" i="17"/>
  <c r="B111" i="17"/>
  <c r="C111" i="17"/>
  <c r="D111" i="17"/>
  <c r="E111" i="17"/>
  <c r="F111" i="17"/>
  <c r="G111" i="17"/>
  <c r="H111" i="17"/>
  <c r="I111" i="17"/>
  <c r="J111" i="17"/>
  <c r="K111" i="17"/>
  <c r="L111" i="17"/>
  <c r="M111" i="17"/>
  <c r="N111" i="17"/>
  <c r="O111" i="17"/>
  <c r="B112" i="17"/>
  <c r="C112" i="17"/>
  <c r="D112" i="17"/>
  <c r="E112" i="17"/>
  <c r="F112" i="17"/>
  <c r="G112" i="17"/>
  <c r="H112" i="17"/>
  <c r="I112" i="17"/>
  <c r="J112" i="17"/>
  <c r="K112" i="17"/>
  <c r="L112" i="17"/>
  <c r="M112" i="17"/>
  <c r="N112" i="17"/>
  <c r="O112" i="17"/>
  <c r="B113" i="17"/>
  <c r="C113" i="17"/>
  <c r="D113" i="17"/>
  <c r="E113" i="17"/>
  <c r="F113" i="17"/>
  <c r="G113" i="17"/>
  <c r="H113" i="17"/>
  <c r="I113" i="17"/>
  <c r="J113" i="17"/>
  <c r="K113" i="17"/>
  <c r="L113" i="17"/>
  <c r="M113" i="17"/>
  <c r="N113" i="17"/>
  <c r="O113" i="17"/>
  <c r="B114" i="17"/>
  <c r="C114" i="17"/>
  <c r="D114" i="17"/>
  <c r="E114" i="17"/>
  <c r="F114" i="17"/>
  <c r="G114" i="17"/>
  <c r="H114" i="17"/>
  <c r="I114" i="17"/>
  <c r="J114" i="17"/>
  <c r="K114" i="17"/>
  <c r="L114" i="17"/>
  <c r="M114" i="17"/>
  <c r="N114" i="17"/>
  <c r="O114" i="17"/>
  <c r="B115" i="17"/>
  <c r="C115" i="17"/>
  <c r="D115" i="17"/>
  <c r="E115" i="17"/>
  <c r="F115" i="17"/>
  <c r="G115" i="17"/>
  <c r="H115" i="17"/>
  <c r="I115" i="17"/>
  <c r="J115" i="17"/>
  <c r="K115" i="17"/>
  <c r="L115" i="17"/>
  <c r="M115" i="17"/>
  <c r="N115" i="17"/>
  <c r="O115" i="17"/>
  <c r="B116" i="17"/>
  <c r="C116" i="17"/>
  <c r="D116" i="17"/>
  <c r="E116" i="17"/>
  <c r="F116" i="17"/>
  <c r="G116" i="17"/>
  <c r="H116" i="17"/>
  <c r="I116" i="17"/>
  <c r="J116" i="17"/>
  <c r="K116" i="17"/>
  <c r="L116" i="17"/>
  <c r="M116" i="17"/>
  <c r="N116" i="17"/>
  <c r="O116" i="17"/>
  <c r="B117" i="17"/>
  <c r="C117" i="17"/>
  <c r="D117" i="17"/>
  <c r="E117" i="17"/>
  <c r="F117" i="17"/>
  <c r="G117" i="17"/>
  <c r="H117" i="17"/>
  <c r="I117" i="17"/>
  <c r="J117" i="17"/>
  <c r="K117" i="17"/>
  <c r="L117" i="17"/>
  <c r="M117" i="17"/>
  <c r="N117" i="17"/>
  <c r="O117" i="17"/>
  <c r="B118" i="17"/>
  <c r="C118" i="17"/>
  <c r="D118" i="17"/>
  <c r="E118" i="17"/>
  <c r="F118" i="17"/>
  <c r="G118" i="17"/>
  <c r="H118" i="17"/>
  <c r="I118" i="17"/>
  <c r="J118" i="17"/>
  <c r="K118" i="17"/>
  <c r="L118" i="17"/>
  <c r="M118" i="17"/>
  <c r="N118" i="17"/>
  <c r="O118" i="17"/>
  <c r="B119" i="17"/>
  <c r="C119" i="17"/>
  <c r="D119" i="17"/>
  <c r="E119" i="17"/>
  <c r="F119" i="17"/>
  <c r="G119" i="17"/>
  <c r="H119" i="17"/>
  <c r="I119" i="17"/>
  <c r="J119" i="17"/>
  <c r="K119" i="17"/>
  <c r="L119" i="17"/>
  <c r="M119" i="17"/>
  <c r="N119" i="17"/>
  <c r="O119" i="17"/>
  <c r="B120" i="17"/>
  <c r="C120" i="17"/>
  <c r="D120" i="17"/>
  <c r="E120" i="17"/>
  <c r="F120" i="17"/>
  <c r="G120" i="17"/>
  <c r="H120" i="17"/>
  <c r="I120" i="17"/>
  <c r="J120" i="17"/>
  <c r="K120" i="17"/>
  <c r="L120" i="17"/>
  <c r="M120" i="17"/>
  <c r="N120" i="17"/>
  <c r="O120" i="17"/>
  <c r="B121" i="17"/>
  <c r="C121" i="17"/>
  <c r="D121" i="17"/>
  <c r="E121" i="17"/>
  <c r="F121" i="17"/>
  <c r="G121" i="17"/>
  <c r="H121" i="17"/>
  <c r="I121" i="17"/>
  <c r="J121" i="17"/>
  <c r="K121" i="17"/>
  <c r="L121" i="17"/>
  <c r="M121" i="17"/>
  <c r="N121" i="17"/>
  <c r="O121" i="17"/>
  <c r="B122" i="17"/>
  <c r="C122" i="17"/>
  <c r="D122" i="17"/>
  <c r="E122" i="17"/>
  <c r="F122" i="17"/>
  <c r="G122" i="17"/>
  <c r="H122" i="17"/>
  <c r="I122" i="17"/>
  <c r="J122" i="17"/>
  <c r="K122" i="17"/>
  <c r="L122" i="17"/>
  <c r="M122" i="17"/>
  <c r="N122" i="17"/>
  <c r="O122" i="17"/>
  <c r="B123" i="17"/>
  <c r="C123" i="17"/>
  <c r="D123" i="17"/>
  <c r="E123" i="17"/>
  <c r="F123" i="17"/>
  <c r="G123" i="17"/>
  <c r="H123" i="17"/>
  <c r="I123" i="17"/>
  <c r="J123" i="17"/>
  <c r="K123" i="17"/>
  <c r="L123" i="17"/>
  <c r="M123" i="17"/>
  <c r="N123" i="17"/>
  <c r="O123" i="17"/>
  <c r="B124" i="17"/>
  <c r="C124" i="17"/>
  <c r="D124" i="17"/>
  <c r="E124" i="17"/>
  <c r="F124" i="17"/>
  <c r="G124" i="17"/>
  <c r="H124" i="17"/>
  <c r="I124" i="17"/>
  <c r="J124" i="17"/>
  <c r="K124" i="17"/>
  <c r="L124" i="17"/>
  <c r="M124" i="17"/>
  <c r="N124" i="17"/>
  <c r="O124" i="17"/>
  <c r="B125" i="17"/>
  <c r="C125" i="17"/>
  <c r="D125" i="17"/>
  <c r="E125" i="17"/>
  <c r="F125" i="17"/>
  <c r="G125" i="17"/>
  <c r="H125" i="17"/>
  <c r="I125" i="17"/>
  <c r="J125" i="17"/>
  <c r="K125" i="17"/>
  <c r="L125" i="17"/>
  <c r="M125" i="17"/>
  <c r="N125" i="17"/>
  <c r="O125" i="17"/>
  <c r="B126" i="17"/>
  <c r="C126" i="17"/>
  <c r="D126" i="17"/>
  <c r="E126" i="17"/>
  <c r="F126" i="17"/>
  <c r="G126" i="17"/>
  <c r="H126" i="17"/>
  <c r="I126" i="17"/>
  <c r="J126" i="17"/>
  <c r="K126" i="17"/>
  <c r="L126" i="17"/>
  <c r="M126" i="17"/>
  <c r="N126" i="17"/>
  <c r="O126" i="17"/>
  <c r="B127" i="17"/>
  <c r="C127" i="17"/>
  <c r="D127" i="17"/>
  <c r="E127" i="17"/>
  <c r="F127" i="17"/>
  <c r="G127" i="17"/>
  <c r="H127" i="17"/>
  <c r="I127" i="17"/>
  <c r="J127" i="17"/>
  <c r="K127" i="17"/>
  <c r="L127" i="17"/>
  <c r="M127" i="17"/>
  <c r="N127" i="17"/>
  <c r="O127" i="17"/>
  <c r="B128" i="17"/>
  <c r="C128" i="17"/>
  <c r="D128" i="17"/>
  <c r="E128" i="17"/>
  <c r="F128" i="17"/>
  <c r="G128" i="17"/>
  <c r="H128" i="17"/>
  <c r="I128" i="17"/>
  <c r="J128" i="17"/>
  <c r="K128" i="17"/>
  <c r="L128" i="17"/>
  <c r="M128" i="17"/>
  <c r="N128" i="17"/>
  <c r="O128" i="17"/>
  <c r="B129" i="17"/>
  <c r="C129" i="17"/>
  <c r="D129" i="17"/>
  <c r="E129" i="17"/>
  <c r="F129" i="17"/>
  <c r="G129" i="17"/>
  <c r="H129" i="17"/>
  <c r="I129" i="17"/>
  <c r="J129" i="17"/>
  <c r="K129" i="17"/>
  <c r="L129" i="17"/>
  <c r="M129" i="17"/>
  <c r="N129" i="17"/>
  <c r="O129" i="17"/>
  <c r="B130" i="17"/>
  <c r="C130" i="17"/>
  <c r="D130" i="17"/>
  <c r="E130" i="17"/>
  <c r="F130" i="17"/>
  <c r="G130" i="17"/>
  <c r="H130" i="17"/>
  <c r="I130" i="17"/>
  <c r="J130" i="17"/>
  <c r="K130" i="17"/>
  <c r="L130" i="17"/>
  <c r="M130" i="17"/>
  <c r="N130" i="17"/>
  <c r="O130" i="17"/>
  <c r="B131" i="17"/>
  <c r="C131" i="17"/>
  <c r="D131" i="17"/>
  <c r="E131" i="17"/>
  <c r="F131" i="17"/>
  <c r="G131" i="17"/>
  <c r="H131" i="17"/>
  <c r="I131" i="17"/>
  <c r="J131" i="17"/>
  <c r="K131" i="17"/>
  <c r="L131" i="17"/>
  <c r="M131" i="17"/>
  <c r="N131" i="17"/>
  <c r="O131" i="17"/>
  <c r="B132" i="17"/>
  <c r="C132" i="17"/>
  <c r="D132" i="17"/>
  <c r="E132" i="17"/>
  <c r="F132" i="17"/>
  <c r="G132" i="17"/>
  <c r="H132" i="17"/>
  <c r="I132" i="17"/>
  <c r="J132" i="17"/>
  <c r="K132" i="17"/>
  <c r="L132" i="17"/>
  <c r="M132" i="17"/>
  <c r="N132" i="17"/>
  <c r="O132" i="17"/>
  <c r="B133" i="17"/>
  <c r="C133" i="17"/>
  <c r="D133" i="17"/>
  <c r="E133" i="17"/>
  <c r="F133" i="17"/>
  <c r="G133" i="17"/>
  <c r="H133" i="17"/>
  <c r="I133" i="17"/>
  <c r="J133" i="17"/>
  <c r="K133" i="17"/>
  <c r="L133" i="17"/>
  <c r="M133" i="17"/>
  <c r="N133" i="17"/>
  <c r="O133" i="17"/>
  <c r="B134" i="17"/>
  <c r="C134" i="17"/>
  <c r="D134" i="17"/>
  <c r="E134" i="17"/>
  <c r="F134" i="17"/>
  <c r="G134" i="17"/>
  <c r="H134" i="17"/>
  <c r="I134" i="17"/>
  <c r="J134" i="17"/>
  <c r="K134" i="17"/>
  <c r="L134" i="17"/>
  <c r="M134" i="17"/>
  <c r="N134" i="17"/>
  <c r="O134" i="17"/>
  <c r="B135" i="17"/>
  <c r="C135" i="17"/>
  <c r="D135" i="17"/>
  <c r="E135" i="17"/>
  <c r="F135" i="17"/>
  <c r="G135" i="17"/>
  <c r="H135" i="17"/>
  <c r="I135" i="17"/>
  <c r="J135" i="17"/>
  <c r="K135" i="17"/>
  <c r="L135" i="17"/>
  <c r="M135" i="17"/>
  <c r="N135" i="17"/>
  <c r="O135" i="17"/>
  <c r="B136" i="17"/>
  <c r="C136" i="17"/>
  <c r="D136" i="17"/>
  <c r="E136" i="17"/>
  <c r="F136" i="17"/>
  <c r="G136" i="17"/>
  <c r="H136" i="17"/>
  <c r="I136" i="17"/>
  <c r="J136" i="17"/>
  <c r="K136" i="17"/>
  <c r="L136" i="17"/>
  <c r="M136" i="17"/>
  <c r="N136" i="17"/>
  <c r="O136" i="17"/>
  <c r="B137" i="17"/>
  <c r="C137" i="17"/>
  <c r="D137" i="17"/>
  <c r="E137" i="17"/>
  <c r="F137" i="17"/>
  <c r="G137" i="17"/>
  <c r="H137" i="17"/>
  <c r="I137" i="17"/>
  <c r="J137" i="17"/>
  <c r="K137" i="17"/>
  <c r="L137" i="17"/>
  <c r="M137" i="17"/>
  <c r="N137" i="17"/>
  <c r="O137" i="17"/>
  <c r="B138" i="17"/>
  <c r="C138" i="17"/>
  <c r="D138" i="17"/>
  <c r="E138" i="17"/>
  <c r="F138" i="17"/>
  <c r="G138" i="17"/>
  <c r="H138" i="17"/>
  <c r="I138" i="17"/>
  <c r="J138" i="17"/>
  <c r="K138" i="17"/>
  <c r="L138" i="17"/>
  <c r="M138" i="17"/>
  <c r="N138" i="17"/>
  <c r="O138" i="17"/>
  <c r="B139" i="17"/>
  <c r="C139" i="17"/>
  <c r="D139" i="17"/>
  <c r="E139" i="17"/>
  <c r="F139" i="17"/>
  <c r="G139" i="17"/>
  <c r="H139" i="17"/>
  <c r="I139" i="17"/>
  <c r="J139" i="17"/>
  <c r="K139" i="17"/>
  <c r="L139" i="17"/>
  <c r="M139" i="17"/>
  <c r="N139" i="17"/>
  <c r="O139" i="17"/>
  <c r="D3" i="17"/>
  <c r="E3" i="17"/>
  <c r="F3" i="17"/>
  <c r="G3" i="17"/>
  <c r="H3" i="17"/>
  <c r="I3" i="17"/>
  <c r="J3" i="17"/>
  <c r="K3" i="17"/>
  <c r="L3" i="17"/>
  <c r="N3" i="17"/>
  <c r="O3" i="17"/>
  <c r="D4" i="17"/>
  <c r="E4" i="17"/>
  <c r="F4" i="17"/>
  <c r="G4" i="17"/>
  <c r="H4" i="17"/>
  <c r="I4" i="17"/>
  <c r="J4" i="17"/>
  <c r="K4" i="17"/>
  <c r="L4" i="17"/>
  <c r="N4" i="17"/>
  <c r="O4" i="17"/>
  <c r="D5" i="17"/>
  <c r="E5" i="17"/>
  <c r="F5" i="17"/>
  <c r="G5" i="17"/>
  <c r="H5" i="17"/>
  <c r="I5" i="17"/>
  <c r="J5" i="17"/>
  <c r="K5" i="17"/>
  <c r="L5" i="17"/>
  <c r="N5" i="17"/>
  <c r="O5" i="17"/>
  <c r="D6" i="17"/>
  <c r="E6" i="17"/>
  <c r="F6" i="17"/>
  <c r="G6" i="17"/>
  <c r="H6" i="17"/>
  <c r="I6" i="17"/>
  <c r="J6" i="17"/>
  <c r="K6" i="17"/>
  <c r="L6" i="17"/>
  <c r="N6" i="17"/>
  <c r="O6" i="17"/>
  <c r="D7" i="17"/>
  <c r="E7" i="17"/>
  <c r="F7" i="17"/>
  <c r="G7" i="17"/>
  <c r="H7" i="17"/>
  <c r="I7" i="17"/>
  <c r="J7" i="17"/>
  <c r="K7" i="17"/>
  <c r="L7" i="17"/>
  <c r="N7" i="17"/>
  <c r="O7" i="17"/>
  <c r="D8" i="17"/>
  <c r="E8" i="17"/>
  <c r="F8" i="17"/>
  <c r="G8" i="17"/>
  <c r="H8" i="17"/>
  <c r="I8" i="17"/>
  <c r="J8" i="17"/>
  <c r="K8" i="17"/>
  <c r="L8" i="17"/>
  <c r="N8" i="17"/>
  <c r="O8" i="17"/>
  <c r="D9" i="17"/>
  <c r="E9" i="17"/>
  <c r="F9" i="17"/>
  <c r="G9" i="17"/>
  <c r="H9" i="17"/>
  <c r="I9" i="17"/>
  <c r="J9" i="17"/>
  <c r="K9" i="17"/>
  <c r="L9" i="17"/>
  <c r="N9" i="17"/>
  <c r="O9" i="17"/>
  <c r="D10" i="17"/>
  <c r="E10" i="17"/>
  <c r="F10" i="17"/>
  <c r="G10" i="17"/>
  <c r="H10" i="17"/>
  <c r="I10" i="17"/>
  <c r="J10" i="17"/>
  <c r="K10" i="17"/>
  <c r="L10" i="17"/>
  <c r="N10" i="17"/>
  <c r="O10" i="17"/>
  <c r="D11" i="17"/>
  <c r="E11" i="17"/>
  <c r="F11" i="17"/>
  <c r="G11" i="17"/>
  <c r="H11" i="17"/>
  <c r="I11" i="17"/>
  <c r="J11" i="17"/>
  <c r="K11" i="17"/>
  <c r="L11" i="17"/>
  <c r="N11" i="17"/>
  <c r="O11" i="17"/>
  <c r="D12" i="17"/>
  <c r="E12" i="17"/>
  <c r="F12" i="17"/>
  <c r="G12" i="17"/>
  <c r="H12" i="17"/>
  <c r="I12" i="17"/>
  <c r="J12" i="17"/>
  <c r="K12" i="17"/>
  <c r="L12" i="17"/>
  <c r="N12" i="17"/>
  <c r="O12" i="17"/>
  <c r="O2" i="17"/>
  <c r="D2" i="17"/>
  <c r="E2" i="17"/>
  <c r="F2" i="17"/>
  <c r="G2" i="17"/>
  <c r="H2" i="17"/>
  <c r="I2" i="17"/>
  <c r="J2" i="17"/>
  <c r="K2" i="17"/>
  <c r="L2" i="17"/>
  <c r="N2" i="17"/>
  <c r="B171" i="6"/>
  <c r="C171" i="6"/>
  <c r="D171" i="6"/>
  <c r="E171" i="6"/>
  <c r="F171" i="6"/>
  <c r="B172" i="6"/>
  <c r="C172" i="6"/>
  <c r="D172" i="6"/>
  <c r="E172" i="6"/>
  <c r="F172" i="6"/>
  <c r="B173" i="6"/>
  <c r="C173" i="6"/>
  <c r="D173" i="6"/>
  <c r="E173" i="6"/>
  <c r="F173" i="6"/>
  <c r="B174" i="6"/>
  <c r="C174" i="6"/>
  <c r="D174" i="6"/>
  <c r="E174" i="6"/>
  <c r="F174" i="6"/>
  <c r="B175" i="6"/>
  <c r="C175" i="6"/>
  <c r="D175" i="6"/>
  <c r="E175" i="6"/>
  <c r="F175" i="6"/>
  <c r="B176" i="6"/>
  <c r="C176" i="6"/>
  <c r="D176" i="6"/>
  <c r="E176" i="6"/>
  <c r="F176" i="6"/>
  <c r="B177" i="6"/>
  <c r="C177" i="6"/>
  <c r="D177" i="6"/>
  <c r="E177" i="6"/>
  <c r="F177" i="6"/>
  <c r="B178" i="6"/>
  <c r="C178" i="6"/>
  <c r="D178" i="6"/>
  <c r="E178" i="6"/>
  <c r="F178" i="6"/>
  <c r="B179" i="6"/>
  <c r="C179" i="6"/>
  <c r="D179" i="6"/>
  <c r="E179" i="6"/>
  <c r="F179" i="6"/>
  <c r="B180" i="6"/>
  <c r="C180" i="6"/>
  <c r="D180" i="6"/>
  <c r="E180" i="6"/>
  <c r="F180" i="6"/>
  <c r="B181" i="6"/>
  <c r="C181" i="6"/>
  <c r="D181" i="6"/>
  <c r="E181" i="6"/>
  <c r="F181" i="6"/>
  <c r="B182" i="6"/>
  <c r="C182" i="6"/>
  <c r="D182" i="6"/>
  <c r="E182" i="6"/>
  <c r="F182" i="6"/>
  <c r="B183" i="6"/>
  <c r="C183" i="6"/>
  <c r="D183" i="6"/>
  <c r="E183" i="6"/>
  <c r="F183" i="6"/>
  <c r="B184" i="6"/>
  <c r="C184" i="6"/>
  <c r="D184" i="6"/>
  <c r="E184" i="6"/>
  <c r="F184" i="6"/>
  <c r="B185" i="6"/>
  <c r="C185" i="6"/>
  <c r="D185" i="6"/>
  <c r="E185" i="6"/>
  <c r="F185" i="6"/>
  <c r="B186" i="6"/>
  <c r="C186" i="6"/>
  <c r="D186" i="6"/>
  <c r="E186" i="6"/>
  <c r="F186" i="6"/>
  <c r="B187" i="6"/>
  <c r="C187" i="6"/>
  <c r="D187" i="6"/>
  <c r="E187" i="6"/>
  <c r="F187" i="6"/>
  <c r="B188" i="6"/>
  <c r="C188" i="6"/>
  <c r="D188" i="6"/>
  <c r="E188" i="6"/>
  <c r="F188" i="6"/>
  <c r="B189" i="6"/>
  <c r="C189" i="6"/>
  <c r="D189" i="6"/>
  <c r="E189" i="6"/>
  <c r="F189" i="6"/>
  <c r="B190" i="6"/>
  <c r="C190" i="6"/>
  <c r="D190" i="6"/>
  <c r="E190" i="6"/>
  <c r="F190" i="6"/>
  <c r="B191" i="6"/>
  <c r="C191" i="6"/>
  <c r="D191" i="6"/>
  <c r="E191" i="6"/>
  <c r="F191" i="6"/>
  <c r="B192" i="6"/>
  <c r="C192" i="6"/>
  <c r="D192" i="6"/>
  <c r="E192" i="6"/>
  <c r="F192" i="6"/>
  <c r="B193" i="6"/>
  <c r="C193" i="6"/>
  <c r="D193" i="6"/>
  <c r="E193" i="6"/>
  <c r="F193" i="6"/>
  <c r="B194" i="6"/>
  <c r="C194" i="6"/>
  <c r="D194" i="6"/>
  <c r="E194" i="6"/>
  <c r="F194" i="6"/>
  <c r="B195" i="6"/>
  <c r="C195" i="6"/>
  <c r="D195" i="6"/>
  <c r="E195" i="6"/>
  <c r="F195" i="6"/>
  <c r="B196" i="6"/>
  <c r="C196" i="6"/>
  <c r="D196" i="6"/>
  <c r="E196" i="6"/>
  <c r="F196" i="6"/>
  <c r="B197" i="6"/>
  <c r="C197" i="6"/>
  <c r="D197" i="6"/>
  <c r="E197" i="6"/>
  <c r="F197" i="6"/>
  <c r="B198" i="6"/>
  <c r="C198" i="6"/>
  <c r="D198" i="6"/>
  <c r="E198" i="6"/>
  <c r="F198" i="6"/>
  <c r="B199" i="6"/>
  <c r="C199" i="6"/>
  <c r="D199" i="6"/>
  <c r="E199" i="6"/>
  <c r="F199" i="6"/>
  <c r="B200" i="6"/>
  <c r="C200" i="6"/>
  <c r="D200" i="6"/>
  <c r="E200" i="6"/>
  <c r="F200" i="6"/>
  <c r="B201" i="6"/>
  <c r="C201" i="6"/>
  <c r="D201" i="6"/>
  <c r="E201" i="6"/>
  <c r="F201" i="6"/>
  <c r="B202" i="6"/>
  <c r="C202" i="6"/>
  <c r="D202" i="6"/>
  <c r="E202" i="6"/>
  <c r="F202" i="6"/>
  <c r="B203" i="6"/>
  <c r="C203" i="6"/>
  <c r="D203" i="6"/>
  <c r="E203" i="6"/>
  <c r="F203" i="6"/>
  <c r="B204" i="6"/>
  <c r="C204" i="6"/>
  <c r="D204" i="6"/>
  <c r="E204" i="6"/>
  <c r="F204" i="6"/>
  <c r="B205" i="6"/>
  <c r="C205" i="6"/>
  <c r="D205" i="6"/>
  <c r="E205" i="6"/>
  <c r="F205" i="6"/>
  <c r="B206" i="6"/>
  <c r="C206" i="6"/>
  <c r="D206" i="6"/>
  <c r="E206" i="6"/>
  <c r="F206" i="6"/>
  <c r="B207" i="6"/>
  <c r="C207" i="6"/>
  <c r="D207" i="6"/>
  <c r="E207" i="6"/>
  <c r="F207" i="6"/>
  <c r="B208" i="6"/>
  <c r="C208" i="6"/>
  <c r="D208" i="6"/>
  <c r="E208" i="6"/>
  <c r="F208" i="6"/>
  <c r="B209" i="6"/>
  <c r="C209" i="6"/>
  <c r="D209" i="6"/>
  <c r="E209" i="6"/>
  <c r="F209" i="6"/>
  <c r="B210" i="6"/>
  <c r="C210" i="6"/>
  <c r="D210" i="6"/>
  <c r="E210" i="6"/>
  <c r="F210" i="6"/>
  <c r="B211" i="6"/>
  <c r="C211" i="6"/>
  <c r="D211" i="6"/>
  <c r="E211" i="6"/>
  <c r="F211" i="6"/>
  <c r="B212" i="6"/>
  <c r="C212" i="6"/>
  <c r="D212" i="6"/>
  <c r="E212" i="6"/>
  <c r="F212" i="6"/>
  <c r="B213" i="6"/>
  <c r="C213" i="6"/>
  <c r="D213" i="6"/>
  <c r="E213" i="6"/>
  <c r="F213" i="6"/>
  <c r="B214" i="6"/>
  <c r="C214" i="6"/>
  <c r="D214" i="6"/>
  <c r="E214" i="6"/>
  <c r="F214" i="6"/>
  <c r="B215" i="6"/>
  <c r="C215" i="6"/>
  <c r="D215" i="6"/>
  <c r="E215" i="6"/>
  <c r="F215" i="6"/>
  <c r="B216" i="6"/>
  <c r="C216" i="6"/>
  <c r="D216" i="6"/>
  <c r="E216" i="6"/>
  <c r="F216" i="6"/>
  <c r="B217" i="6"/>
  <c r="C217" i="6"/>
  <c r="D217" i="6"/>
  <c r="E217" i="6"/>
  <c r="F217" i="6"/>
  <c r="B218" i="6"/>
  <c r="C218" i="6"/>
  <c r="D218" i="6"/>
  <c r="E218" i="6"/>
  <c r="F218" i="6"/>
  <c r="B219" i="6"/>
  <c r="C219" i="6"/>
  <c r="D219" i="6"/>
  <c r="E219" i="6"/>
  <c r="F219" i="6"/>
  <c r="B220" i="6"/>
  <c r="C220" i="6"/>
  <c r="D220" i="6"/>
  <c r="E220" i="6"/>
  <c r="F220" i="6"/>
  <c r="B221" i="6"/>
  <c r="C221" i="6"/>
  <c r="D221" i="6"/>
  <c r="E221" i="6"/>
  <c r="F221" i="6"/>
  <c r="B222" i="6"/>
  <c r="C222" i="6"/>
  <c r="D222" i="6"/>
  <c r="E222" i="6"/>
  <c r="F222" i="6"/>
  <c r="B223" i="6"/>
  <c r="C223" i="6"/>
  <c r="D223" i="6"/>
  <c r="E223" i="6"/>
  <c r="F223" i="6"/>
  <c r="B224" i="6"/>
  <c r="C224" i="6"/>
  <c r="D224" i="6"/>
  <c r="E224" i="6"/>
  <c r="F224" i="6"/>
  <c r="B225" i="6"/>
  <c r="C225" i="6"/>
  <c r="D225" i="6"/>
  <c r="E225" i="6"/>
  <c r="F225" i="6"/>
  <c r="B226" i="6"/>
  <c r="C226" i="6"/>
  <c r="D226" i="6"/>
  <c r="E226" i="6"/>
  <c r="F226" i="6"/>
  <c r="B227" i="6"/>
  <c r="C227" i="6"/>
  <c r="D227" i="6"/>
  <c r="E227" i="6"/>
  <c r="F227" i="6"/>
  <c r="B228" i="6"/>
  <c r="C228" i="6"/>
  <c r="D228" i="6"/>
  <c r="E228" i="6"/>
  <c r="F228" i="6"/>
  <c r="B229" i="6"/>
  <c r="C229" i="6"/>
  <c r="D229" i="6"/>
  <c r="E229" i="6"/>
  <c r="F229" i="6"/>
  <c r="B230" i="6"/>
  <c r="C230" i="6"/>
  <c r="D230" i="6"/>
  <c r="E230" i="6"/>
  <c r="F230" i="6"/>
  <c r="B231" i="6"/>
  <c r="C231" i="6"/>
  <c r="D231" i="6"/>
  <c r="E231" i="6"/>
  <c r="F231" i="6"/>
  <c r="B232" i="6"/>
  <c r="C232" i="6"/>
  <c r="D232" i="6"/>
  <c r="E232" i="6"/>
  <c r="F232" i="6"/>
  <c r="B233" i="6"/>
  <c r="C233" i="6"/>
  <c r="D233" i="6"/>
  <c r="E233" i="6"/>
  <c r="F233" i="6"/>
  <c r="B234" i="6"/>
  <c r="C234" i="6"/>
  <c r="D234" i="6"/>
  <c r="E234" i="6"/>
  <c r="F234" i="6"/>
  <c r="B235" i="6"/>
  <c r="C235" i="6"/>
  <c r="D235" i="6"/>
  <c r="E235" i="6"/>
  <c r="F235" i="6"/>
  <c r="B236" i="6"/>
  <c r="C236" i="6"/>
  <c r="D236" i="6"/>
  <c r="E236" i="6"/>
  <c r="F236" i="6"/>
  <c r="B237" i="6"/>
  <c r="C237" i="6"/>
  <c r="D237" i="6"/>
  <c r="E237" i="6"/>
  <c r="F237" i="6"/>
  <c r="B238" i="6"/>
  <c r="C238" i="6"/>
  <c r="D238" i="6"/>
  <c r="E238" i="6"/>
  <c r="F238" i="6"/>
  <c r="B239" i="6"/>
  <c r="C239" i="6"/>
  <c r="D239" i="6"/>
  <c r="E239" i="6"/>
  <c r="F239" i="6"/>
  <c r="B240" i="6"/>
  <c r="C240" i="6"/>
  <c r="D240" i="6"/>
  <c r="E240" i="6"/>
  <c r="F240" i="6"/>
  <c r="B241" i="6"/>
  <c r="C241" i="6"/>
  <c r="D241" i="6"/>
  <c r="E241" i="6"/>
  <c r="F241" i="6"/>
  <c r="B242" i="6"/>
  <c r="C242" i="6"/>
  <c r="D242" i="6"/>
  <c r="E242" i="6"/>
  <c r="F242" i="6"/>
  <c r="B243" i="6"/>
  <c r="C243" i="6"/>
  <c r="D243" i="6"/>
  <c r="E243" i="6"/>
  <c r="F243" i="6"/>
  <c r="B244" i="6"/>
  <c r="C244" i="6"/>
  <c r="D244" i="6"/>
  <c r="E244" i="6"/>
  <c r="F244" i="6"/>
  <c r="B245" i="6"/>
  <c r="C245" i="6"/>
  <c r="D245" i="6"/>
  <c r="E245" i="6"/>
  <c r="F245" i="6"/>
  <c r="B246" i="6"/>
  <c r="C246" i="6"/>
  <c r="D246" i="6"/>
  <c r="E246" i="6"/>
  <c r="F246" i="6"/>
  <c r="B247" i="6"/>
  <c r="C247" i="6"/>
  <c r="D247" i="6"/>
  <c r="E247" i="6"/>
  <c r="F247" i="6"/>
  <c r="B248" i="6"/>
  <c r="C248" i="6"/>
  <c r="D248" i="6"/>
  <c r="E248" i="6"/>
  <c r="F248" i="6"/>
  <c r="B249" i="6"/>
  <c r="C249" i="6"/>
  <c r="D249" i="6"/>
  <c r="E249" i="6"/>
  <c r="F249" i="6"/>
  <c r="B250" i="6"/>
  <c r="C250" i="6"/>
  <c r="D250" i="6"/>
  <c r="E250" i="6"/>
  <c r="F250" i="6"/>
  <c r="B251" i="6"/>
  <c r="C251" i="6"/>
  <c r="D251" i="6"/>
  <c r="E251" i="6"/>
  <c r="F251" i="6"/>
  <c r="B252" i="6"/>
  <c r="C252" i="6"/>
  <c r="D252" i="6"/>
  <c r="E252" i="6"/>
  <c r="F252" i="6"/>
  <c r="B253" i="6"/>
  <c r="C253" i="6"/>
  <c r="D253" i="6"/>
  <c r="E253" i="6"/>
  <c r="F253" i="6"/>
  <c r="B254" i="6"/>
  <c r="C254" i="6"/>
  <c r="D254" i="6"/>
  <c r="E254" i="6"/>
  <c r="F254" i="6"/>
  <c r="B255" i="6"/>
  <c r="C255" i="6"/>
  <c r="D255" i="6"/>
  <c r="E255" i="6"/>
  <c r="F255" i="6"/>
  <c r="B256" i="6"/>
  <c r="C256" i="6"/>
  <c r="D256" i="6"/>
  <c r="E256" i="6"/>
  <c r="F256" i="6"/>
  <c r="B257" i="6"/>
  <c r="C257" i="6"/>
  <c r="D257" i="6"/>
  <c r="E257" i="6"/>
  <c r="F257" i="6"/>
  <c r="B258" i="6"/>
  <c r="C258" i="6"/>
  <c r="D258" i="6"/>
  <c r="E258" i="6"/>
  <c r="F258" i="6"/>
  <c r="B259" i="6"/>
  <c r="C259" i="6"/>
  <c r="D259" i="6"/>
  <c r="E259" i="6"/>
  <c r="F259" i="6"/>
  <c r="B260" i="6"/>
  <c r="C260" i="6"/>
  <c r="D260" i="6"/>
  <c r="E260" i="6"/>
  <c r="F260" i="6"/>
  <c r="B261" i="6"/>
  <c r="C261" i="6"/>
  <c r="D261" i="6"/>
  <c r="E261" i="6"/>
  <c r="F261" i="6"/>
  <c r="B262" i="6"/>
  <c r="C262" i="6"/>
  <c r="D262" i="6"/>
  <c r="E262" i="6"/>
  <c r="F262" i="6"/>
  <c r="B263" i="6"/>
  <c r="C263" i="6"/>
  <c r="D263" i="6"/>
  <c r="E263" i="6"/>
  <c r="F263" i="6"/>
  <c r="B264" i="6"/>
  <c r="C264" i="6"/>
  <c r="D264" i="6"/>
  <c r="E264" i="6"/>
  <c r="F264" i="6"/>
  <c r="B265" i="6"/>
  <c r="C265" i="6"/>
  <c r="D265" i="6"/>
  <c r="E265" i="6"/>
  <c r="F265" i="6"/>
  <c r="B266" i="6"/>
  <c r="C266" i="6"/>
  <c r="D266" i="6"/>
  <c r="E266" i="6"/>
  <c r="F266" i="6"/>
  <c r="B267" i="6"/>
  <c r="C267" i="6"/>
  <c r="D267" i="6"/>
  <c r="E267" i="6"/>
  <c r="F267" i="6"/>
  <c r="B268" i="6"/>
  <c r="C268" i="6"/>
  <c r="D268" i="6"/>
  <c r="E268" i="6"/>
  <c r="F268" i="6"/>
  <c r="B269" i="6"/>
  <c r="C269" i="6"/>
  <c r="D269" i="6"/>
  <c r="E269" i="6"/>
  <c r="F269" i="6"/>
  <c r="B270" i="6"/>
  <c r="C270" i="6"/>
  <c r="D270" i="6"/>
  <c r="E270" i="6"/>
  <c r="F270" i="6"/>
  <c r="B271" i="6"/>
  <c r="C271" i="6"/>
  <c r="D271" i="6"/>
  <c r="E271" i="6"/>
  <c r="F271" i="6"/>
  <c r="B272" i="6"/>
  <c r="C272" i="6"/>
  <c r="D272" i="6"/>
  <c r="E272" i="6"/>
  <c r="F272" i="6"/>
  <c r="B273" i="6"/>
  <c r="C273" i="6"/>
  <c r="D273" i="6"/>
  <c r="E273" i="6"/>
  <c r="F273" i="6"/>
  <c r="B274" i="6"/>
  <c r="C274" i="6"/>
  <c r="D274" i="6"/>
  <c r="E274" i="6"/>
  <c r="F274" i="6"/>
  <c r="B275" i="6"/>
  <c r="C275" i="6"/>
  <c r="D275" i="6"/>
  <c r="E275" i="6"/>
  <c r="F275" i="6"/>
  <c r="B276" i="6"/>
  <c r="C276" i="6"/>
  <c r="D276" i="6"/>
  <c r="E276" i="6"/>
  <c r="F276" i="6"/>
  <c r="B277" i="6"/>
  <c r="C277" i="6"/>
  <c r="D277" i="6"/>
  <c r="E277" i="6"/>
  <c r="F277" i="6"/>
  <c r="B278" i="6"/>
  <c r="C278" i="6"/>
  <c r="D278" i="6"/>
  <c r="E278" i="6"/>
  <c r="F278" i="6"/>
  <c r="B279" i="6"/>
  <c r="C279" i="6"/>
  <c r="D279" i="6"/>
  <c r="E279" i="6"/>
  <c r="F279" i="6"/>
  <c r="B280" i="6"/>
  <c r="C280" i="6"/>
  <c r="D280" i="6"/>
  <c r="E280" i="6"/>
  <c r="F280" i="6"/>
  <c r="B281" i="6"/>
  <c r="C281" i="6"/>
  <c r="D281" i="6"/>
  <c r="E281" i="6"/>
  <c r="F281" i="6"/>
  <c r="B282" i="6"/>
  <c r="C282" i="6"/>
  <c r="D282" i="6"/>
  <c r="E282" i="6"/>
  <c r="F282" i="6"/>
  <c r="B283" i="6"/>
  <c r="C283" i="6"/>
  <c r="D283" i="6"/>
  <c r="E283" i="6"/>
  <c r="F283" i="6"/>
  <c r="B284" i="6"/>
  <c r="C284" i="6"/>
  <c r="D284" i="6"/>
  <c r="E284" i="6"/>
  <c r="F284" i="6"/>
  <c r="B285" i="6"/>
  <c r="C285" i="6"/>
  <c r="D285" i="6"/>
  <c r="E285" i="6"/>
  <c r="F285" i="6"/>
  <c r="B286" i="6"/>
  <c r="C286" i="6"/>
  <c r="D286" i="6"/>
  <c r="E286" i="6"/>
  <c r="F286" i="6"/>
  <c r="B287" i="6"/>
  <c r="C287" i="6"/>
  <c r="D287" i="6"/>
  <c r="E287" i="6"/>
  <c r="F287" i="6"/>
  <c r="B288" i="6"/>
  <c r="C288" i="6"/>
  <c r="D288" i="6"/>
  <c r="E288" i="6"/>
  <c r="F288" i="6"/>
  <c r="B289" i="6"/>
  <c r="C289" i="6"/>
  <c r="D289" i="6"/>
  <c r="E289" i="6"/>
  <c r="F289" i="6"/>
  <c r="B290" i="6"/>
  <c r="C290" i="6"/>
  <c r="D290" i="6"/>
  <c r="E290" i="6"/>
  <c r="F290" i="6"/>
  <c r="B291" i="6"/>
  <c r="C291" i="6"/>
  <c r="D291" i="6"/>
  <c r="E291" i="6"/>
  <c r="F291" i="6"/>
  <c r="B292" i="6"/>
  <c r="C292" i="6"/>
  <c r="D292" i="6"/>
  <c r="E292" i="6"/>
  <c r="F292" i="6"/>
  <c r="B293" i="6"/>
  <c r="C293" i="6"/>
  <c r="D293" i="6"/>
  <c r="E293" i="6"/>
  <c r="F293" i="6"/>
  <c r="B294" i="6"/>
  <c r="C294" i="6"/>
  <c r="D294" i="6"/>
  <c r="E294" i="6"/>
  <c r="F294" i="6"/>
  <c r="B295" i="6"/>
  <c r="C295" i="6"/>
  <c r="D295" i="6"/>
  <c r="E295" i="6"/>
  <c r="F295" i="6"/>
  <c r="B296" i="6"/>
  <c r="C296" i="6"/>
  <c r="D296" i="6"/>
  <c r="E296" i="6"/>
  <c r="F296" i="6"/>
  <c r="B297" i="6"/>
  <c r="C297" i="6"/>
  <c r="D297" i="6"/>
  <c r="E297" i="6"/>
  <c r="F297" i="6"/>
  <c r="B298" i="6"/>
  <c r="C298" i="6"/>
  <c r="D298" i="6"/>
  <c r="E298" i="6"/>
  <c r="F298" i="6"/>
  <c r="B299" i="6"/>
  <c r="C299" i="6"/>
  <c r="D299" i="6"/>
  <c r="E299" i="6"/>
  <c r="F299" i="6"/>
  <c r="B300" i="6"/>
  <c r="C300" i="6"/>
  <c r="D300" i="6"/>
  <c r="E300" i="6"/>
  <c r="F300" i="6"/>
  <c r="B301" i="6"/>
  <c r="C301" i="6"/>
  <c r="D301" i="6"/>
  <c r="E301" i="6"/>
  <c r="F301" i="6"/>
  <c r="B302" i="6"/>
  <c r="C302" i="6"/>
  <c r="D302" i="6"/>
  <c r="E302" i="6"/>
  <c r="F302" i="6"/>
  <c r="B303" i="6"/>
  <c r="C303" i="6"/>
  <c r="D303" i="6"/>
  <c r="E303" i="6"/>
  <c r="F303" i="6"/>
  <c r="B304" i="6"/>
  <c r="C304" i="6"/>
  <c r="D304" i="6"/>
  <c r="E304" i="6"/>
  <c r="F304" i="6"/>
  <c r="B305" i="6"/>
  <c r="C305" i="6"/>
  <c r="D305" i="6"/>
  <c r="E305" i="6"/>
  <c r="F305" i="6"/>
  <c r="B306" i="6"/>
  <c r="C306" i="6"/>
  <c r="D306" i="6"/>
  <c r="E306" i="6"/>
  <c r="F306" i="6"/>
  <c r="B307" i="6"/>
  <c r="C307" i="6"/>
  <c r="D307" i="6"/>
  <c r="E307" i="6"/>
  <c r="F307" i="6"/>
  <c r="B308" i="6"/>
  <c r="C308" i="6"/>
  <c r="D308" i="6"/>
  <c r="E308" i="6"/>
  <c r="F308" i="6"/>
  <c r="B309" i="6"/>
  <c r="C309" i="6"/>
  <c r="D309" i="6"/>
  <c r="E309" i="6"/>
  <c r="F309" i="6"/>
  <c r="B310" i="6"/>
  <c r="C310" i="6"/>
  <c r="D310" i="6"/>
  <c r="E310" i="6"/>
  <c r="F310" i="6"/>
  <c r="B311" i="6"/>
  <c r="C311" i="6"/>
  <c r="D311" i="6"/>
  <c r="E311" i="6"/>
  <c r="F311" i="6"/>
  <c r="B312" i="6"/>
  <c r="C312" i="6"/>
  <c r="D312" i="6"/>
  <c r="E312" i="6"/>
  <c r="F312" i="6"/>
  <c r="B313" i="6"/>
  <c r="C313" i="6"/>
  <c r="D313" i="6"/>
  <c r="E313" i="6"/>
  <c r="F313" i="6"/>
  <c r="B314" i="6"/>
  <c r="C314" i="6"/>
  <c r="D314" i="6"/>
  <c r="E314" i="6"/>
  <c r="F314" i="6"/>
  <c r="B315" i="6"/>
  <c r="C315" i="6"/>
  <c r="D315" i="6"/>
  <c r="E315" i="6"/>
  <c r="F315" i="6"/>
  <c r="B316" i="6"/>
  <c r="C316" i="6"/>
  <c r="D316" i="6"/>
  <c r="E316" i="6"/>
  <c r="F316" i="6"/>
  <c r="B317" i="6"/>
  <c r="C317" i="6"/>
  <c r="D317" i="6"/>
  <c r="E317" i="6"/>
  <c r="F317" i="6"/>
  <c r="B318" i="6"/>
  <c r="C318" i="6"/>
  <c r="D318" i="6"/>
  <c r="E318" i="6"/>
  <c r="F318" i="6"/>
  <c r="B319" i="6"/>
  <c r="C319" i="6"/>
  <c r="D319" i="6"/>
  <c r="E319" i="6"/>
  <c r="F319" i="6"/>
  <c r="B320" i="6"/>
  <c r="C320" i="6"/>
  <c r="D320" i="6"/>
  <c r="E320" i="6"/>
  <c r="F320" i="6"/>
  <c r="B321" i="6"/>
  <c r="C321" i="6"/>
  <c r="D321" i="6"/>
  <c r="E321" i="6"/>
  <c r="F321" i="6"/>
  <c r="B322" i="6"/>
  <c r="C322" i="6"/>
  <c r="D322" i="6"/>
  <c r="E322" i="6"/>
  <c r="F322" i="6"/>
  <c r="B323" i="6"/>
  <c r="C323" i="6"/>
  <c r="D323" i="6"/>
  <c r="E323" i="6"/>
  <c r="F323" i="6"/>
  <c r="B324" i="6"/>
  <c r="C324" i="6"/>
  <c r="D324" i="6"/>
  <c r="E324" i="6"/>
  <c r="F324" i="6"/>
  <c r="B325" i="6"/>
  <c r="C325" i="6"/>
  <c r="D325" i="6"/>
  <c r="E325" i="6"/>
  <c r="F325" i="6"/>
  <c r="B326" i="6"/>
  <c r="C326" i="6"/>
  <c r="D326" i="6"/>
  <c r="E326" i="6"/>
  <c r="F326" i="6"/>
  <c r="B327" i="6"/>
  <c r="C327" i="6"/>
  <c r="D327" i="6"/>
  <c r="E327" i="6"/>
  <c r="F327" i="6"/>
  <c r="B328" i="6"/>
  <c r="C328" i="6"/>
  <c r="D328" i="6"/>
  <c r="E328" i="6"/>
  <c r="F328" i="6"/>
  <c r="B329" i="6"/>
  <c r="C329" i="6"/>
  <c r="D329" i="6"/>
  <c r="E329" i="6"/>
  <c r="F329" i="6"/>
  <c r="B330" i="6"/>
  <c r="C330" i="6"/>
  <c r="D330" i="6"/>
  <c r="E330" i="6"/>
  <c r="F330" i="6"/>
  <c r="B331" i="6"/>
  <c r="C331" i="6"/>
  <c r="D331" i="6"/>
  <c r="E331" i="6"/>
  <c r="F331" i="6"/>
  <c r="B332" i="6"/>
  <c r="C332" i="6"/>
  <c r="D332" i="6"/>
  <c r="E332" i="6"/>
  <c r="F332" i="6"/>
  <c r="B333" i="6"/>
  <c r="C333" i="6"/>
  <c r="D333" i="6"/>
  <c r="E333" i="6"/>
  <c r="F333" i="6"/>
  <c r="F170" i="6"/>
  <c r="E170" i="6"/>
  <c r="D170" i="6"/>
  <c r="C170" i="6"/>
  <c r="B170" i="6"/>
  <c r="C169" i="6"/>
  <c r="N2" i="5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07" i="3" l="1"/>
  <c r="M60" i="15" l="1"/>
  <c r="M36" i="15"/>
  <c r="N3" i="15"/>
  <c r="N4" i="15"/>
  <c r="N5" i="15"/>
  <c r="N6" i="15"/>
  <c r="N7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45" i="15"/>
  <c r="N46" i="15"/>
  <c r="N47" i="15"/>
  <c r="N48" i="15"/>
  <c r="N49" i="15"/>
  <c r="N50" i="15"/>
  <c r="N51" i="15"/>
  <c r="N52" i="15"/>
  <c r="N53" i="15"/>
  <c r="N54" i="15"/>
  <c r="N55" i="15"/>
  <c r="N56" i="15"/>
  <c r="N57" i="15"/>
  <c r="N58" i="15"/>
  <c r="N59" i="15"/>
  <c r="N60" i="15"/>
  <c r="N61" i="15"/>
  <c r="N62" i="15"/>
  <c r="N63" i="15"/>
  <c r="N64" i="15"/>
  <c r="N65" i="15"/>
  <c r="N66" i="15"/>
  <c r="N67" i="15"/>
  <c r="N68" i="15"/>
  <c r="N69" i="15"/>
  <c r="N70" i="15"/>
  <c r="N71" i="15"/>
  <c r="N72" i="15"/>
  <c r="N73" i="15"/>
  <c r="N74" i="15"/>
  <c r="N75" i="15"/>
  <c r="N76" i="15"/>
  <c r="N77" i="15"/>
  <c r="N78" i="15"/>
  <c r="N79" i="15"/>
  <c r="N80" i="15"/>
  <c r="N81" i="15"/>
  <c r="N82" i="15"/>
  <c r="N83" i="15"/>
  <c r="N84" i="15"/>
  <c r="N85" i="15"/>
  <c r="N86" i="15"/>
  <c r="N87" i="15"/>
  <c r="N88" i="15"/>
  <c r="N89" i="15"/>
  <c r="N90" i="15"/>
  <c r="N91" i="15"/>
  <c r="N92" i="15"/>
  <c r="N93" i="15"/>
  <c r="N94" i="15"/>
  <c r="N95" i="15"/>
  <c r="N96" i="15"/>
  <c r="N97" i="15"/>
  <c r="N98" i="15"/>
  <c r="N99" i="15"/>
  <c r="N100" i="15"/>
  <c r="N101" i="15"/>
  <c r="N102" i="15"/>
  <c r="N103" i="15"/>
  <c r="N104" i="15"/>
  <c r="N105" i="15"/>
  <c r="N106" i="15"/>
  <c r="N107" i="15"/>
  <c r="N108" i="15"/>
  <c r="N109" i="15"/>
  <c r="N110" i="15"/>
  <c r="N111" i="15"/>
  <c r="N112" i="15"/>
  <c r="N113" i="15"/>
  <c r="N114" i="15"/>
  <c r="N115" i="15"/>
  <c r="N116" i="15"/>
  <c r="N117" i="15"/>
  <c r="N118" i="15"/>
  <c r="N119" i="15"/>
  <c r="N120" i="15"/>
  <c r="N121" i="15"/>
  <c r="N122" i="15"/>
  <c r="N123" i="15"/>
  <c r="N124" i="15"/>
  <c r="N125" i="15"/>
  <c r="N126" i="15"/>
  <c r="N127" i="15"/>
  <c r="N128" i="15"/>
  <c r="N129" i="15"/>
  <c r="N130" i="15"/>
  <c r="N131" i="15"/>
  <c r="N132" i="15"/>
  <c r="N133" i="15"/>
  <c r="N134" i="15"/>
  <c r="N135" i="15"/>
  <c r="N136" i="15"/>
  <c r="N137" i="15"/>
  <c r="N138" i="15"/>
  <c r="N139" i="15"/>
  <c r="N140" i="15"/>
  <c r="N141" i="15"/>
  <c r="N142" i="15"/>
  <c r="N143" i="15"/>
  <c r="N144" i="15"/>
  <c r="N145" i="15"/>
  <c r="N146" i="15"/>
  <c r="N147" i="15"/>
  <c r="N148" i="15"/>
  <c r="N149" i="15"/>
  <c r="N150" i="15"/>
  <c r="N151" i="15"/>
  <c r="N152" i="15"/>
  <c r="N153" i="15"/>
  <c r="N154" i="15"/>
  <c r="N155" i="15"/>
  <c r="N156" i="15"/>
  <c r="N157" i="15"/>
  <c r="N158" i="15"/>
  <c r="N159" i="15"/>
  <c r="N160" i="15"/>
  <c r="N161" i="15"/>
  <c r="N162" i="15"/>
  <c r="N163" i="15"/>
  <c r="N164" i="15"/>
  <c r="N165" i="15"/>
  <c r="N2" i="15"/>
  <c r="M3" i="15"/>
  <c r="M4" i="15"/>
  <c r="M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61" i="15"/>
  <c r="M62" i="15"/>
  <c r="M63" i="15"/>
  <c r="M64" i="15"/>
  <c r="M65" i="15"/>
  <c r="M66" i="15"/>
  <c r="M67" i="15"/>
  <c r="M68" i="15"/>
  <c r="M69" i="15"/>
  <c r="M70" i="15"/>
  <c r="M71" i="15"/>
  <c r="M72" i="15"/>
  <c r="M73" i="15"/>
  <c r="M74" i="15"/>
  <c r="M75" i="15"/>
  <c r="M76" i="15"/>
  <c r="M77" i="15"/>
  <c r="M78" i="15"/>
  <c r="M79" i="15"/>
  <c r="M80" i="15"/>
  <c r="M81" i="15"/>
  <c r="M82" i="15"/>
  <c r="M83" i="15"/>
  <c r="M84" i="15"/>
  <c r="M85" i="15"/>
  <c r="M86" i="15"/>
  <c r="M87" i="15"/>
  <c r="M88" i="15"/>
  <c r="M89" i="15"/>
  <c r="M90" i="15"/>
  <c r="M91" i="15"/>
  <c r="M92" i="15"/>
  <c r="M93" i="15"/>
  <c r="M94" i="15"/>
  <c r="M95" i="15"/>
  <c r="M96" i="15"/>
  <c r="M97" i="15"/>
  <c r="M98" i="15"/>
  <c r="M99" i="15"/>
  <c r="M100" i="15"/>
  <c r="M101" i="15"/>
  <c r="M102" i="15"/>
  <c r="M103" i="15"/>
  <c r="M104" i="15"/>
  <c r="M105" i="15"/>
  <c r="M106" i="15"/>
  <c r="M107" i="15"/>
  <c r="M108" i="15"/>
  <c r="M109" i="15"/>
  <c r="M110" i="15"/>
  <c r="M111" i="15"/>
  <c r="M112" i="15"/>
  <c r="M113" i="15"/>
  <c r="M114" i="15"/>
  <c r="M115" i="15"/>
  <c r="M116" i="15"/>
  <c r="M117" i="15"/>
  <c r="M118" i="15"/>
  <c r="M119" i="15"/>
  <c r="M120" i="15"/>
  <c r="M121" i="15"/>
  <c r="M122" i="15"/>
  <c r="M123" i="15"/>
  <c r="M124" i="15"/>
  <c r="M125" i="15"/>
  <c r="M126" i="15"/>
  <c r="M127" i="15"/>
  <c r="M128" i="15"/>
  <c r="M129" i="15"/>
  <c r="M130" i="15"/>
  <c r="M131" i="15"/>
  <c r="M132" i="15"/>
  <c r="M133" i="15"/>
  <c r="M134" i="15"/>
  <c r="M135" i="15"/>
  <c r="M136" i="15"/>
  <c r="M137" i="15"/>
  <c r="M138" i="15"/>
  <c r="M139" i="15"/>
  <c r="M140" i="15"/>
  <c r="M141" i="15"/>
  <c r="M142" i="15"/>
  <c r="M143" i="15"/>
  <c r="M144" i="15"/>
  <c r="M145" i="15"/>
  <c r="M146" i="15"/>
  <c r="M147" i="15"/>
  <c r="M148" i="15"/>
  <c r="M149" i="15"/>
  <c r="M150" i="15"/>
  <c r="M151" i="15"/>
  <c r="M152" i="15"/>
  <c r="M153" i="15"/>
  <c r="M154" i="15"/>
  <c r="M155" i="15"/>
  <c r="M156" i="15"/>
  <c r="M157" i="15"/>
  <c r="M158" i="15"/>
  <c r="M159" i="15"/>
  <c r="M160" i="15"/>
  <c r="M161" i="15"/>
  <c r="M162" i="15"/>
  <c r="M163" i="15"/>
  <c r="M164" i="15"/>
  <c r="M165" i="15"/>
  <c r="M2" i="15"/>
  <c r="L3" i="15"/>
  <c r="L4" i="15"/>
  <c r="L5" i="15"/>
  <c r="L6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4" i="15"/>
  <c r="L55" i="15"/>
  <c r="L56" i="15"/>
  <c r="L57" i="15"/>
  <c r="L58" i="15"/>
  <c r="L59" i="15"/>
  <c r="L60" i="15"/>
  <c r="L61" i="15"/>
  <c r="L62" i="15"/>
  <c r="L63" i="15"/>
  <c r="L64" i="15"/>
  <c r="L65" i="15"/>
  <c r="L66" i="15"/>
  <c r="L67" i="15"/>
  <c r="L68" i="15"/>
  <c r="L69" i="15"/>
  <c r="L70" i="15"/>
  <c r="L71" i="15"/>
  <c r="L72" i="15"/>
  <c r="L73" i="15"/>
  <c r="L74" i="15"/>
  <c r="L75" i="15"/>
  <c r="L76" i="15"/>
  <c r="L77" i="15"/>
  <c r="L78" i="15"/>
  <c r="L79" i="15"/>
  <c r="L80" i="15"/>
  <c r="L81" i="15"/>
  <c r="L82" i="15"/>
  <c r="L83" i="15"/>
  <c r="L84" i="15"/>
  <c r="L85" i="15"/>
  <c r="L86" i="15"/>
  <c r="L87" i="15"/>
  <c r="L88" i="15"/>
  <c r="L89" i="15"/>
  <c r="L90" i="15"/>
  <c r="L91" i="15"/>
  <c r="L92" i="15"/>
  <c r="L93" i="15"/>
  <c r="L94" i="15"/>
  <c r="L95" i="15"/>
  <c r="L96" i="15"/>
  <c r="L97" i="15"/>
  <c r="L98" i="15"/>
  <c r="L99" i="15"/>
  <c r="L100" i="15"/>
  <c r="L101" i="15"/>
  <c r="L102" i="15"/>
  <c r="L103" i="15"/>
  <c r="L104" i="15"/>
  <c r="L105" i="15"/>
  <c r="L106" i="15"/>
  <c r="L107" i="15"/>
  <c r="L108" i="15"/>
  <c r="L109" i="15"/>
  <c r="L110" i="15"/>
  <c r="L111" i="15"/>
  <c r="L112" i="15"/>
  <c r="L113" i="15"/>
  <c r="L114" i="15"/>
  <c r="L115" i="15"/>
  <c r="L116" i="15"/>
  <c r="L117" i="15"/>
  <c r="L118" i="15"/>
  <c r="L119" i="15"/>
  <c r="L120" i="15"/>
  <c r="L121" i="15"/>
  <c r="L122" i="15"/>
  <c r="L123" i="15"/>
  <c r="L124" i="15"/>
  <c r="L125" i="15"/>
  <c r="L126" i="15"/>
  <c r="L127" i="15"/>
  <c r="L128" i="15"/>
  <c r="L129" i="15"/>
  <c r="L130" i="15"/>
  <c r="L131" i="15"/>
  <c r="L132" i="15"/>
  <c r="L133" i="15"/>
  <c r="L134" i="15"/>
  <c r="L135" i="15"/>
  <c r="L136" i="15"/>
  <c r="L137" i="15"/>
  <c r="L138" i="15"/>
  <c r="L139" i="15"/>
  <c r="L140" i="15"/>
  <c r="L141" i="15"/>
  <c r="L142" i="15"/>
  <c r="L143" i="15"/>
  <c r="L144" i="15"/>
  <c r="L145" i="15"/>
  <c r="L146" i="15"/>
  <c r="L147" i="15"/>
  <c r="L148" i="15"/>
  <c r="L149" i="15"/>
  <c r="L150" i="15"/>
  <c r="L151" i="15"/>
  <c r="L152" i="15"/>
  <c r="L153" i="15"/>
  <c r="L154" i="15"/>
  <c r="L155" i="15"/>
  <c r="L156" i="15"/>
  <c r="L157" i="15"/>
  <c r="L158" i="15"/>
  <c r="L159" i="15"/>
  <c r="L160" i="15"/>
  <c r="L161" i="15"/>
  <c r="L162" i="15"/>
  <c r="L163" i="15"/>
  <c r="L164" i="15"/>
  <c r="L165" i="15"/>
  <c r="L2" i="15"/>
  <c r="K3" i="15"/>
  <c r="K4" i="15"/>
  <c r="K5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48" i="15"/>
  <c r="K149" i="15"/>
  <c r="K150" i="15"/>
  <c r="K151" i="15"/>
  <c r="K152" i="15"/>
  <c r="K153" i="15"/>
  <c r="K154" i="15"/>
  <c r="K155" i="15"/>
  <c r="K156" i="15"/>
  <c r="K157" i="15"/>
  <c r="K158" i="15"/>
  <c r="K159" i="15"/>
  <c r="K160" i="15"/>
  <c r="K161" i="15"/>
  <c r="K162" i="15"/>
  <c r="K163" i="15"/>
  <c r="K164" i="15"/>
  <c r="K165" i="15"/>
  <c r="K2" i="15"/>
  <c r="J3" i="15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2" i="15"/>
  <c r="I3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2" i="15"/>
  <c r="H3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2" i="15"/>
  <c r="G3" i="15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G101" i="15"/>
  <c r="G102" i="15"/>
  <c r="G103" i="15"/>
  <c r="G104" i="15"/>
  <c r="G105" i="15"/>
  <c r="G106" i="15"/>
  <c r="G107" i="15"/>
  <c r="G108" i="15"/>
  <c r="G109" i="15"/>
  <c r="G110" i="15"/>
  <c r="G111" i="15"/>
  <c r="G112" i="15"/>
  <c r="G113" i="15"/>
  <c r="G114" i="15"/>
  <c r="G115" i="15"/>
  <c r="G116" i="15"/>
  <c r="G117" i="15"/>
  <c r="G118" i="15"/>
  <c r="G119" i="15"/>
  <c r="G120" i="15"/>
  <c r="G121" i="15"/>
  <c r="G122" i="15"/>
  <c r="G123" i="15"/>
  <c r="G124" i="15"/>
  <c r="G125" i="15"/>
  <c r="G126" i="15"/>
  <c r="G127" i="15"/>
  <c r="G128" i="15"/>
  <c r="G129" i="15"/>
  <c r="G130" i="15"/>
  <c r="G131" i="15"/>
  <c r="G132" i="15"/>
  <c r="G133" i="15"/>
  <c r="G134" i="15"/>
  <c r="G135" i="15"/>
  <c r="G136" i="15"/>
  <c r="G137" i="15"/>
  <c r="G138" i="15"/>
  <c r="G139" i="15"/>
  <c r="G140" i="15"/>
  <c r="G141" i="15"/>
  <c r="G142" i="15"/>
  <c r="G143" i="15"/>
  <c r="G144" i="15"/>
  <c r="G145" i="15"/>
  <c r="G146" i="15"/>
  <c r="G147" i="15"/>
  <c r="G148" i="15"/>
  <c r="G149" i="15"/>
  <c r="G150" i="15"/>
  <c r="G151" i="15"/>
  <c r="G152" i="15"/>
  <c r="G153" i="15"/>
  <c r="G154" i="15"/>
  <c r="G155" i="15"/>
  <c r="G156" i="15"/>
  <c r="G157" i="15"/>
  <c r="G158" i="15"/>
  <c r="G159" i="15"/>
  <c r="G160" i="15"/>
  <c r="G161" i="15"/>
  <c r="G162" i="15"/>
  <c r="G163" i="15"/>
  <c r="G164" i="15"/>
  <c r="G165" i="15"/>
  <c r="G2" i="15"/>
  <c r="F3" i="15"/>
  <c r="F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6" i="15"/>
  <c r="F147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162" i="15"/>
  <c r="F163" i="15"/>
  <c r="F164" i="15"/>
  <c r="F165" i="15"/>
  <c r="F2" i="15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E147" i="15"/>
  <c r="E148" i="15"/>
  <c r="E149" i="15"/>
  <c r="E150" i="15"/>
  <c r="E151" i="15"/>
  <c r="E152" i="15"/>
  <c r="E153" i="15"/>
  <c r="E154" i="15"/>
  <c r="E155" i="15"/>
  <c r="E156" i="15"/>
  <c r="E157" i="15"/>
  <c r="E158" i="15"/>
  <c r="E159" i="15"/>
  <c r="E160" i="15"/>
  <c r="E161" i="15"/>
  <c r="E162" i="15"/>
  <c r="E163" i="15"/>
  <c r="E164" i="15"/>
  <c r="E165" i="15"/>
  <c r="E2" i="15"/>
  <c r="D3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O23" i="15" s="1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O62" i="15" s="1"/>
  <c r="D63" i="15"/>
  <c r="D64" i="15"/>
  <c r="D65" i="15"/>
  <c r="D66" i="15"/>
  <c r="D67" i="15"/>
  <c r="D68" i="15"/>
  <c r="D69" i="15"/>
  <c r="D70" i="15"/>
  <c r="O70" i="15" s="1"/>
  <c r="D71" i="15"/>
  <c r="D72" i="15"/>
  <c r="D73" i="15"/>
  <c r="D74" i="15"/>
  <c r="D75" i="15"/>
  <c r="D76" i="15"/>
  <c r="D77" i="15"/>
  <c r="D78" i="15"/>
  <c r="O78" i="15" s="1"/>
  <c r="D79" i="15"/>
  <c r="D80" i="15"/>
  <c r="D81" i="15"/>
  <c r="D82" i="15"/>
  <c r="D83" i="15"/>
  <c r="D84" i="15"/>
  <c r="D85" i="15"/>
  <c r="D86" i="15"/>
  <c r="O86" i="15" s="1"/>
  <c r="D87" i="15"/>
  <c r="D88" i="15"/>
  <c r="D89" i="15"/>
  <c r="O89" i="15" s="1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O102" i="15" s="1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O118" i="15" s="1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2" i="15"/>
  <c r="C3" i="15"/>
  <c r="C4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C100" i="15"/>
  <c r="C101" i="15"/>
  <c r="C102" i="15"/>
  <c r="C103" i="15"/>
  <c r="C104" i="15"/>
  <c r="C105" i="15"/>
  <c r="C106" i="15"/>
  <c r="C107" i="15"/>
  <c r="C108" i="15"/>
  <c r="C109" i="15"/>
  <c r="C110" i="15"/>
  <c r="C111" i="15"/>
  <c r="C112" i="15"/>
  <c r="C113" i="15"/>
  <c r="C114" i="15"/>
  <c r="C115" i="15"/>
  <c r="C116" i="15"/>
  <c r="C117" i="15"/>
  <c r="C118" i="15"/>
  <c r="C119" i="15"/>
  <c r="C120" i="15"/>
  <c r="C121" i="15"/>
  <c r="C122" i="15"/>
  <c r="C123" i="15"/>
  <c r="C124" i="15"/>
  <c r="C125" i="15"/>
  <c r="C126" i="15"/>
  <c r="C127" i="15"/>
  <c r="C128" i="15"/>
  <c r="C129" i="15"/>
  <c r="C130" i="15"/>
  <c r="C131" i="15"/>
  <c r="C132" i="15"/>
  <c r="C133" i="15"/>
  <c r="C134" i="15"/>
  <c r="C135" i="15"/>
  <c r="C136" i="15"/>
  <c r="C137" i="15"/>
  <c r="C138" i="15"/>
  <c r="C139" i="15"/>
  <c r="C140" i="15"/>
  <c r="C141" i="15"/>
  <c r="C142" i="15"/>
  <c r="C143" i="15"/>
  <c r="C144" i="15"/>
  <c r="C145" i="15"/>
  <c r="C146" i="15"/>
  <c r="C147" i="15"/>
  <c r="C148" i="15"/>
  <c r="C149" i="15"/>
  <c r="C150" i="15"/>
  <c r="C151" i="15"/>
  <c r="C152" i="15"/>
  <c r="C153" i="15"/>
  <c r="C154" i="15"/>
  <c r="C155" i="15"/>
  <c r="C156" i="15"/>
  <c r="C157" i="15"/>
  <c r="C158" i="15"/>
  <c r="C159" i="15"/>
  <c r="C160" i="15"/>
  <c r="C161" i="15"/>
  <c r="C162" i="15"/>
  <c r="C163" i="15"/>
  <c r="C164" i="15"/>
  <c r="C165" i="15"/>
  <c r="C2" i="15"/>
  <c r="B3" i="15"/>
  <c r="B4" i="15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113" i="15"/>
  <c r="B114" i="15"/>
  <c r="B115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145" i="15"/>
  <c r="B146" i="15"/>
  <c r="B147" i="15"/>
  <c r="B148" i="15"/>
  <c r="B149" i="15"/>
  <c r="B150" i="15"/>
  <c r="B151" i="15"/>
  <c r="B152" i="15"/>
  <c r="B153" i="15"/>
  <c r="B154" i="15"/>
  <c r="B155" i="15"/>
  <c r="B156" i="15"/>
  <c r="B157" i="15"/>
  <c r="B158" i="15"/>
  <c r="B159" i="15"/>
  <c r="B160" i="15"/>
  <c r="B161" i="15"/>
  <c r="B162" i="15"/>
  <c r="B163" i="15"/>
  <c r="B164" i="15"/>
  <c r="B165" i="15"/>
  <c r="B2" i="15"/>
  <c r="O87" i="15"/>
  <c r="O150" i="15" l="1"/>
  <c r="O126" i="15"/>
  <c r="O14" i="15"/>
  <c r="O151" i="15"/>
  <c r="O135" i="15"/>
  <c r="O119" i="15"/>
  <c r="O71" i="15"/>
  <c r="O63" i="15"/>
  <c r="O94" i="15"/>
  <c r="O38" i="15"/>
  <c r="O161" i="15"/>
  <c r="O145" i="15"/>
  <c r="O137" i="15"/>
  <c r="O129" i="15"/>
  <c r="O113" i="15"/>
  <c r="O105" i="15"/>
  <c r="O97" i="15"/>
  <c r="O81" i="15"/>
  <c r="O73" i="15"/>
  <c r="O65" i="15"/>
  <c r="O49" i="15"/>
  <c r="O41" i="15"/>
  <c r="O33" i="15"/>
  <c r="O17" i="15"/>
  <c r="O121" i="15"/>
  <c r="O57" i="15"/>
  <c r="O25" i="15"/>
  <c r="O158" i="15"/>
  <c r="O142" i="15"/>
  <c r="O134" i="15"/>
  <c r="O110" i="15"/>
  <c r="O54" i="15"/>
  <c r="O46" i="15"/>
  <c r="O30" i="15"/>
  <c r="O22" i="15"/>
  <c r="O6" i="15"/>
  <c r="O153" i="15"/>
  <c r="O143" i="15"/>
  <c r="O103" i="15"/>
  <c r="O79" i="15"/>
  <c r="O47" i="15"/>
  <c r="O159" i="15"/>
  <c r="O127" i="15"/>
  <c r="O111" i="15"/>
  <c r="O95" i="15"/>
  <c r="O55" i="15"/>
  <c r="O39" i="15"/>
  <c r="O31" i="15"/>
  <c r="O15" i="15"/>
  <c r="O7" i="15"/>
  <c r="O56" i="15"/>
  <c r="O24" i="15"/>
  <c r="O104" i="15"/>
  <c r="O88" i="15"/>
  <c r="O48" i="15"/>
  <c r="O160" i="15"/>
  <c r="O152" i="15"/>
  <c r="O136" i="15"/>
  <c r="O128" i="15"/>
  <c r="O120" i="15"/>
  <c r="O112" i="15"/>
  <c r="O96" i="15"/>
  <c r="O72" i="15"/>
  <c r="O64" i="15"/>
  <c r="O40" i="15"/>
  <c r="O32" i="15"/>
  <c r="O16" i="15"/>
  <c r="O8" i="15"/>
  <c r="O144" i="15"/>
  <c r="O80" i="15"/>
  <c r="O92" i="15"/>
  <c r="O76" i="15"/>
  <c r="O156" i="15"/>
  <c r="O148" i="15"/>
  <c r="O140" i="15"/>
  <c r="O132" i="15"/>
  <c r="O124" i="15"/>
  <c r="O116" i="15"/>
  <c r="O108" i="15"/>
  <c r="O100" i="15"/>
  <c r="O84" i="15"/>
  <c r="O68" i="15"/>
  <c r="O60" i="15"/>
  <c r="O52" i="15"/>
  <c r="O44" i="15"/>
  <c r="O36" i="15"/>
  <c r="O28" i="15"/>
  <c r="O20" i="15"/>
  <c r="O12" i="15"/>
  <c r="O4" i="15"/>
  <c r="O2" i="15"/>
  <c r="O165" i="15"/>
  <c r="O157" i="15"/>
  <c r="O149" i="15"/>
  <c r="O141" i="15"/>
  <c r="O133" i="15"/>
  <c r="O125" i="15"/>
  <c r="O117" i="15"/>
  <c r="O109" i="15"/>
  <c r="O101" i="15"/>
  <c r="O93" i="15"/>
  <c r="O85" i="15"/>
  <c r="O77" i="15"/>
  <c r="O69" i="15"/>
  <c r="O61" i="15"/>
  <c r="O53" i="15"/>
  <c r="O45" i="15"/>
  <c r="O37" i="15"/>
  <c r="O29" i="15"/>
  <c r="O21" i="15"/>
  <c r="O13" i="15"/>
  <c r="O5" i="15"/>
  <c r="O164" i="15"/>
  <c r="O163" i="15"/>
  <c r="O155" i="15"/>
  <c r="O147" i="15"/>
  <c r="O139" i="15"/>
  <c r="O131" i="15"/>
  <c r="O123" i="15"/>
  <c r="O115" i="15"/>
  <c r="O107" i="15"/>
  <c r="O91" i="15"/>
  <c r="O83" i="15"/>
  <c r="O75" i="15"/>
  <c r="O67" i="15"/>
  <c r="O59" i="15"/>
  <c r="O51" i="15"/>
  <c r="O43" i="15"/>
  <c r="O35" i="15"/>
  <c r="O27" i="15"/>
  <c r="O19" i="15"/>
  <c r="O11" i="15"/>
  <c r="O3" i="15"/>
  <c r="O99" i="15"/>
  <c r="O162" i="15"/>
  <c r="O154" i="15"/>
  <c r="O146" i="15"/>
  <c r="O138" i="15"/>
  <c r="O130" i="15"/>
  <c r="O122" i="15"/>
  <c r="O114" i="15"/>
  <c r="O106" i="15"/>
  <c r="O98" i="15"/>
  <c r="O90" i="15"/>
  <c r="O82" i="15"/>
  <c r="O74" i="15"/>
  <c r="O66" i="15"/>
  <c r="O58" i="15"/>
  <c r="O50" i="15"/>
  <c r="O42" i="15"/>
  <c r="O34" i="15"/>
  <c r="O26" i="15"/>
  <c r="O18" i="15"/>
  <c r="O10" i="15"/>
  <c r="O9" i="15"/>
  <c r="N3" i="13" l="1"/>
  <c r="N4" i="13"/>
  <c r="N5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N85" i="13"/>
  <c r="N86" i="13"/>
  <c r="N87" i="13"/>
  <c r="N88" i="13"/>
  <c r="N89" i="13"/>
  <c r="N90" i="13"/>
  <c r="N91" i="13"/>
  <c r="N92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0" i="13"/>
  <c r="N111" i="13"/>
  <c r="N112" i="13"/>
  <c r="N113" i="13"/>
  <c r="N114" i="13"/>
  <c r="N115" i="13"/>
  <c r="N116" i="13"/>
  <c r="N117" i="13"/>
  <c r="N118" i="13"/>
  <c r="N119" i="13"/>
  <c r="N120" i="13"/>
  <c r="N121" i="13"/>
  <c r="N122" i="13"/>
  <c r="N123" i="13"/>
  <c r="N124" i="13"/>
  <c r="N125" i="13"/>
  <c r="N126" i="13"/>
  <c r="N127" i="13"/>
  <c r="N128" i="13"/>
  <c r="N129" i="13"/>
  <c r="N130" i="13"/>
  <c r="N131" i="13"/>
  <c r="N132" i="13"/>
  <c r="N133" i="13"/>
  <c r="N134" i="13"/>
  <c r="N135" i="13"/>
  <c r="N136" i="13"/>
  <c r="N137" i="13"/>
  <c r="N138" i="13"/>
  <c r="N139" i="13"/>
  <c r="N140" i="13"/>
  <c r="N141" i="13"/>
  <c r="N142" i="13"/>
  <c r="N143" i="13"/>
  <c r="N144" i="13"/>
  <c r="N145" i="13"/>
  <c r="N146" i="13"/>
  <c r="N147" i="13"/>
  <c r="N148" i="13"/>
  <c r="N149" i="13"/>
  <c r="N150" i="13"/>
  <c r="N151" i="13"/>
  <c r="N152" i="13"/>
  <c r="N153" i="13"/>
  <c r="N154" i="13"/>
  <c r="N155" i="13"/>
  <c r="N156" i="13"/>
  <c r="N157" i="13"/>
  <c r="N158" i="13"/>
  <c r="N159" i="13"/>
  <c r="N160" i="13"/>
  <c r="N161" i="13"/>
  <c r="N162" i="13"/>
  <c r="N163" i="13"/>
  <c r="N164" i="13"/>
  <c r="N165" i="13"/>
  <c r="N2" i="13"/>
  <c r="N146" i="14" l="1"/>
  <c r="E313" i="13"/>
  <c r="M313" i="13"/>
  <c r="G313" i="13"/>
  <c r="I313" i="13"/>
  <c r="H313" i="13"/>
  <c r="J313" i="13"/>
  <c r="D313" i="13"/>
  <c r="K313" i="13"/>
  <c r="B313" i="13"/>
  <c r="L313" i="13"/>
  <c r="C313" i="13"/>
  <c r="F313" i="13"/>
  <c r="N106" i="14"/>
  <c r="G273" i="13"/>
  <c r="C273" i="13"/>
  <c r="L273" i="13"/>
  <c r="D273" i="13"/>
  <c r="M273" i="13"/>
  <c r="E273" i="13"/>
  <c r="H273" i="13"/>
  <c r="I273" i="13"/>
  <c r="J273" i="13"/>
  <c r="B273" i="13"/>
  <c r="K273" i="13"/>
  <c r="F273" i="13"/>
  <c r="N58" i="14"/>
  <c r="C225" i="13"/>
  <c r="K225" i="13"/>
  <c r="D225" i="13"/>
  <c r="L225" i="13"/>
  <c r="E225" i="13"/>
  <c r="M225" i="13"/>
  <c r="F225" i="13"/>
  <c r="H225" i="13"/>
  <c r="I225" i="13"/>
  <c r="J225" i="13"/>
  <c r="G225" i="13"/>
  <c r="B225" i="13"/>
  <c r="N18" i="14"/>
  <c r="C185" i="13"/>
  <c r="K185" i="13"/>
  <c r="D185" i="13"/>
  <c r="L185" i="13"/>
  <c r="E185" i="13"/>
  <c r="M185" i="13"/>
  <c r="F185" i="13"/>
  <c r="H185" i="13"/>
  <c r="I185" i="13"/>
  <c r="J185" i="13"/>
  <c r="G185" i="13"/>
  <c r="B185" i="13"/>
  <c r="N137" i="14"/>
  <c r="I304" i="13"/>
  <c r="C304" i="13"/>
  <c r="K304" i="13"/>
  <c r="E304" i="13"/>
  <c r="M304" i="13"/>
  <c r="G304" i="13"/>
  <c r="J304" i="13"/>
  <c r="B304" i="13"/>
  <c r="D304" i="13"/>
  <c r="F304" i="13"/>
  <c r="H304" i="13"/>
  <c r="L304" i="13"/>
  <c r="N81" i="14"/>
  <c r="C248" i="13"/>
  <c r="K248" i="13"/>
  <c r="D248" i="13"/>
  <c r="L248" i="13"/>
  <c r="E248" i="13"/>
  <c r="M248" i="13"/>
  <c r="F248" i="13"/>
  <c r="G248" i="13"/>
  <c r="H248" i="13"/>
  <c r="B248" i="13"/>
  <c r="I248" i="13"/>
  <c r="J248" i="13"/>
  <c r="N17" i="14"/>
  <c r="G184" i="13"/>
  <c r="H184" i="13"/>
  <c r="I184" i="13"/>
  <c r="B184" i="13"/>
  <c r="J184" i="13"/>
  <c r="D184" i="13"/>
  <c r="E184" i="13"/>
  <c r="F184" i="13"/>
  <c r="K184" i="13"/>
  <c r="L184" i="13"/>
  <c r="M184" i="13"/>
  <c r="C184" i="13"/>
  <c r="N128" i="14"/>
  <c r="E295" i="13"/>
  <c r="M295" i="13"/>
  <c r="G295" i="13"/>
  <c r="I295" i="13"/>
  <c r="F295" i="13"/>
  <c r="B295" i="13"/>
  <c r="C295" i="13"/>
  <c r="H295" i="13"/>
  <c r="J295" i="13"/>
  <c r="K295" i="13"/>
  <c r="L295" i="13"/>
  <c r="D295" i="13"/>
  <c r="N80" i="14"/>
  <c r="G247" i="13"/>
  <c r="H247" i="13"/>
  <c r="I247" i="13"/>
  <c r="B247" i="13"/>
  <c r="J247" i="13"/>
  <c r="C247" i="13"/>
  <c r="K247" i="13"/>
  <c r="F247" i="13"/>
  <c r="L247" i="13"/>
  <c r="M247" i="13"/>
  <c r="D247" i="13"/>
  <c r="E247" i="13"/>
  <c r="N24" i="14"/>
  <c r="C191" i="13"/>
  <c r="K191" i="13"/>
  <c r="D191" i="13"/>
  <c r="L191" i="13"/>
  <c r="E191" i="13"/>
  <c r="M191" i="13"/>
  <c r="F191" i="13"/>
  <c r="B191" i="13"/>
  <c r="G191" i="13"/>
  <c r="H191" i="13"/>
  <c r="J191" i="13"/>
  <c r="I191" i="13"/>
  <c r="N135" i="14"/>
  <c r="I302" i="13"/>
  <c r="C302" i="13"/>
  <c r="K302" i="13"/>
  <c r="E302" i="13"/>
  <c r="M302" i="13"/>
  <c r="L302" i="13"/>
  <c r="H302" i="13"/>
  <c r="G302" i="13"/>
  <c r="B302" i="13"/>
  <c r="D302" i="13"/>
  <c r="F302" i="13"/>
  <c r="J302" i="13"/>
  <c r="N119" i="14"/>
  <c r="I286" i="13"/>
  <c r="C286" i="13"/>
  <c r="K286" i="13"/>
  <c r="E286" i="13"/>
  <c r="M286" i="13"/>
  <c r="L286" i="13"/>
  <c r="F286" i="13"/>
  <c r="G286" i="13"/>
  <c r="H286" i="13"/>
  <c r="B286" i="13"/>
  <c r="D286" i="13"/>
  <c r="J286" i="13"/>
  <c r="N111" i="14"/>
  <c r="I278" i="13"/>
  <c r="C278" i="13"/>
  <c r="K278" i="13"/>
  <c r="E278" i="13"/>
  <c r="M278" i="13"/>
  <c r="F278" i="13"/>
  <c r="B278" i="13"/>
  <c r="G278" i="13"/>
  <c r="H278" i="13"/>
  <c r="J278" i="13"/>
  <c r="L278" i="13"/>
  <c r="D278" i="13"/>
  <c r="N103" i="14"/>
  <c r="C270" i="13"/>
  <c r="K270" i="13"/>
  <c r="B270" i="13"/>
  <c r="L270" i="13"/>
  <c r="D270" i="13"/>
  <c r="M270" i="13"/>
  <c r="E270" i="13"/>
  <c r="G270" i="13"/>
  <c r="H270" i="13"/>
  <c r="I270" i="13"/>
  <c r="J270" i="13"/>
  <c r="F270" i="13"/>
  <c r="N95" i="14"/>
  <c r="C262" i="13"/>
  <c r="K262" i="13"/>
  <c r="E262" i="13"/>
  <c r="M262" i="13"/>
  <c r="H262" i="13"/>
  <c r="I262" i="13"/>
  <c r="J262" i="13"/>
  <c r="B262" i="13"/>
  <c r="D262" i="13"/>
  <c r="F262" i="13"/>
  <c r="G262" i="13"/>
  <c r="L262" i="13"/>
  <c r="N87" i="14"/>
  <c r="C254" i="13"/>
  <c r="K254" i="13"/>
  <c r="D254" i="13"/>
  <c r="L254" i="13"/>
  <c r="E254" i="13"/>
  <c r="M254" i="13"/>
  <c r="G254" i="13"/>
  <c r="F254" i="13"/>
  <c r="H254" i="13"/>
  <c r="I254" i="13"/>
  <c r="B254" i="13"/>
  <c r="J254" i="13"/>
  <c r="N79" i="14"/>
  <c r="C246" i="13"/>
  <c r="K246" i="13"/>
  <c r="D246" i="13"/>
  <c r="L246" i="13"/>
  <c r="E246" i="13"/>
  <c r="M246" i="13"/>
  <c r="F246" i="13"/>
  <c r="G246" i="13"/>
  <c r="B246" i="13"/>
  <c r="I246" i="13"/>
  <c r="J246" i="13"/>
  <c r="H246" i="13"/>
  <c r="N71" i="14"/>
  <c r="C238" i="13"/>
  <c r="K238" i="13"/>
  <c r="D238" i="13"/>
  <c r="L238" i="13"/>
  <c r="E238" i="13"/>
  <c r="M238" i="13"/>
  <c r="F238" i="13"/>
  <c r="G238" i="13"/>
  <c r="I238" i="13"/>
  <c r="J238" i="13"/>
  <c r="H238" i="13"/>
  <c r="B238" i="13"/>
  <c r="N63" i="14"/>
  <c r="C230" i="13"/>
  <c r="K230" i="13"/>
  <c r="D230" i="13"/>
  <c r="L230" i="13"/>
  <c r="E230" i="13"/>
  <c r="M230" i="13"/>
  <c r="F230" i="13"/>
  <c r="G230" i="13"/>
  <c r="B230" i="13"/>
  <c r="I230" i="13"/>
  <c r="H230" i="13"/>
  <c r="J230" i="13"/>
  <c r="N55" i="14"/>
  <c r="G222" i="13"/>
  <c r="H222" i="13"/>
  <c r="I222" i="13"/>
  <c r="B222" i="13"/>
  <c r="J222" i="13"/>
  <c r="L222" i="13"/>
  <c r="M222" i="13"/>
  <c r="C222" i="13"/>
  <c r="D222" i="13"/>
  <c r="E222" i="13"/>
  <c r="F222" i="13"/>
  <c r="K222" i="13"/>
  <c r="N47" i="14"/>
  <c r="G214" i="13"/>
  <c r="H214" i="13"/>
  <c r="I214" i="13"/>
  <c r="B214" i="13"/>
  <c r="J214" i="13"/>
  <c r="L214" i="13"/>
  <c r="M214" i="13"/>
  <c r="C214" i="13"/>
  <c r="D214" i="13"/>
  <c r="K214" i="13"/>
  <c r="F214" i="13"/>
  <c r="E214" i="13"/>
  <c r="N39" i="14"/>
  <c r="G206" i="13"/>
  <c r="H206" i="13"/>
  <c r="I206" i="13"/>
  <c r="B206" i="13"/>
  <c r="J206" i="13"/>
  <c r="L206" i="13"/>
  <c r="M206" i="13"/>
  <c r="C206" i="13"/>
  <c r="D206" i="13"/>
  <c r="E206" i="13"/>
  <c r="K206" i="13"/>
  <c r="F206" i="13"/>
  <c r="N31" i="14"/>
  <c r="G198" i="13"/>
  <c r="H198" i="13"/>
  <c r="I198" i="13"/>
  <c r="B198" i="13"/>
  <c r="J198" i="13"/>
  <c r="L198" i="13"/>
  <c r="M198" i="13"/>
  <c r="C198" i="13"/>
  <c r="D198" i="13"/>
  <c r="E198" i="13"/>
  <c r="K198" i="13"/>
  <c r="F198" i="13"/>
  <c r="N23" i="14"/>
  <c r="G190" i="13"/>
  <c r="H190" i="13"/>
  <c r="I190" i="13"/>
  <c r="B190" i="13"/>
  <c r="J190" i="13"/>
  <c r="L190" i="13"/>
  <c r="M190" i="13"/>
  <c r="C190" i="13"/>
  <c r="D190" i="13"/>
  <c r="E190" i="13"/>
  <c r="F190" i="13"/>
  <c r="K190" i="13"/>
  <c r="N15" i="14"/>
  <c r="G182" i="13"/>
  <c r="H182" i="13"/>
  <c r="I182" i="13"/>
  <c r="B182" i="13"/>
  <c r="J182" i="13"/>
  <c r="L182" i="13"/>
  <c r="M182" i="13"/>
  <c r="C182" i="13"/>
  <c r="D182" i="13"/>
  <c r="K182" i="13"/>
  <c r="E182" i="13"/>
  <c r="F182" i="13"/>
  <c r="N7" i="14"/>
  <c r="G174" i="13"/>
  <c r="H174" i="13"/>
  <c r="I174" i="13"/>
  <c r="B174" i="13"/>
  <c r="J174" i="13"/>
  <c r="L174" i="13"/>
  <c r="M174" i="13"/>
  <c r="C174" i="13"/>
  <c r="D174" i="13"/>
  <c r="E174" i="13"/>
  <c r="F174" i="13"/>
  <c r="K174" i="13"/>
  <c r="N154" i="14"/>
  <c r="E321" i="13"/>
  <c r="M321" i="13"/>
  <c r="G321" i="13"/>
  <c r="I321" i="13"/>
  <c r="B321" i="13"/>
  <c r="C321" i="13"/>
  <c r="K321" i="13"/>
  <c r="D321" i="13"/>
  <c r="F321" i="13"/>
  <c r="H321" i="13"/>
  <c r="J321" i="13"/>
  <c r="L321" i="13"/>
  <c r="N98" i="14"/>
  <c r="G265" i="13"/>
  <c r="I265" i="13"/>
  <c r="D265" i="13"/>
  <c r="E265" i="13"/>
  <c r="F265" i="13"/>
  <c r="J265" i="13"/>
  <c r="K265" i="13"/>
  <c r="B265" i="13"/>
  <c r="L265" i="13"/>
  <c r="M265" i="13"/>
  <c r="C265" i="13"/>
  <c r="H265" i="13"/>
  <c r="N66" i="14"/>
  <c r="G233" i="13"/>
  <c r="H233" i="13"/>
  <c r="I233" i="13"/>
  <c r="B233" i="13"/>
  <c r="J233" i="13"/>
  <c r="C233" i="13"/>
  <c r="K233" i="13"/>
  <c r="E233" i="13"/>
  <c r="F233" i="13"/>
  <c r="L233" i="13"/>
  <c r="D233" i="13"/>
  <c r="M233" i="13"/>
  <c r="N26" i="14"/>
  <c r="C193" i="13"/>
  <c r="K193" i="13"/>
  <c r="D193" i="13"/>
  <c r="L193" i="13"/>
  <c r="E193" i="13"/>
  <c r="M193" i="13"/>
  <c r="F193" i="13"/>
  <c r="H193" i="13"/>
  <c r="I193" i="13"/>
  <c r="J193" i="13"/>
  <c r="G193" i="13"/>
  <c r="B193" i="13"/>
  <c r="N153" i="14"/>
  <c r="I320" i="13"/>
  <c r="C320" i="13"/>
  <c r="K320" i="13"/>
  <c r="E320" i="13"/>
  <c r="M320" i="13"/>
  <c r="B320" i="13"/>
  <c r="H320" i="13"/>
  <c r="D320" i="13"/>
  <c r="G320" i="13"/>
  <c r="J320" i="13"/>
  <c r="F320" i="13"/>
  <c r="L320" i="13"/>
  <c r="N113" i="14"/>
  <c r="I280" i="13"/>
  <c r="C280" i="13"/>
  <c r="K280" i="13"/>
  <c r="E280" i="13"/>
  <c r="M280" i="13"/>
  <c r="G280" i="13"/>
  <c r="H280" i="13"/>
  <c r="D280" i="13"/>
  <c r="J280" i="13"/>
  <c r="B280" i="13"/>
  <c r="L280" i="13"/>
  <c r="F280" i="13"/>
  <c r="N73" i="14"/>
  <c r="C240" i="13"/>
  <c r="K240" i="13"/>
  <c r="D240" i="13"/>
  <c r="L240" i="13"/>
  <c r="E240" i="13"/>
  <c r="M240" i="13"/>
  <c r="F240" i="13"/>
  <c r="G240" i="13"/>
  <c r="H240" i="13"/>
  <c r="I240" i="13"/>
  <c r="J240" i="13"/>
  <c r="B240" i="13"/>
  <c r="N41" i="14"/>
  <c r="G208" i="13"/>
  <c r="H208" i="13"/>
  <c r="I208" i="13"/>
  <c r="B208" i="13"/>
  <c r="J208" i="13"/>
  <c r="D208" i="13"/>
  <c r="E208" i="13"/>
  <c r="F208" i="13"/>
  <c r="K208" i="13"/>
  <c r="L208" i="13"/>
  <c r="C208" i="13"/>
  <c r="M208" i="13"/>
  <c r="N160" i="14"/>
  <c r="E327" i="13"/>
  <c r="M327" i="13"/>
  <c r="G327" i="13"/>
  <c r="I327" i="13"/>
  <c r="F327" i="13"/>
  <c r="H327" i="13"/>
  <c r="L327" i="13"/>
  <c r="C327" i="13"/>
  <c r="J327" i="13"/>
  <c r="B327" i="13"/>
  <c r="K327" i="13"/>
  <c r="D327" i="13"/>
  <c r="N120" i="14"/>
  <c r="E287" i="13"/>
  <c r="M287" i="13"/>
  <c r="G287" i="13"/>
  <c r="I287" i="13"/>
  <c r="L287" i="13"/>
  <c r="J287" i="13"/>
  <c r="B287" i="13"/>
  <c r="C287" i="13"/>
  <c r="F287" i="13"/>
  <c r="D287" i="13"/>
  <c r="H287" i="13"/>
  <c r="K287" i="13"/>
  <c r="N88" i="14"/>
  <c r="G255" i="13"/>
  <c r="H255" i="13"/>
  <c r="I255" i="13"/>
  <c r="F255" i="13"/>
  <c r="J255" i="13"/>
  <c r="K255" i="13"/>
  <c r="B255" i="13"/>
  <c r="M255" i="13"/>
  <c r="D255" i="13"/>
  <c r="E255" i="13"/>
  <c r="C255" i="13"/>
  <c r="L255" i="13"/>
  <c r="N56" i="14"/>
  <c r="C223" i="13"/>
  <c r="K223" i="13"/>
  <c r="D223" i="13"/>
  <c r="L223" i="13"/>
  <c r="E223" i="13"/>
  <c r="M223" i="13"/>
  <c r="F223" i="13"/>
  <c r="B223" i="13"/>
  <c r="G223" i="13"/>
  <c r="H223" i="13"/>
  <c r="J223" i="13"/>
  <c r="I223" i="13"/>
  <c r="N40" i="14"/>
  <c r="C207" i="13"/>
  <c r="K207" i="13"/>
  <c r="D207" i="13"/>
  <c r="L207" i="13"/>
  <c r="E207" i="13"/>
  <c r="M207" i="13"/>
  <c r="F207" i="13"/>
  <c r="B207" i="13"/>
  <c r="G207" i="13"/>
  <c r="H207" i="13"/>
  <c r="J207" i="13"/>
  <c r="I207" i="13"/>
  <c r="N151" i="14"/>
  <c r="I318" i="13"/>
  <c r="C318" i="13"/>
  <c r="K318" i="13"/>
  <c r="E318" i="13"/>
  <c r="M318" i="13"/>
  <c r="L318" i="13"/>
  <c r="F318" i="13"/>
  <c r="B318" i="13"/>
  <c r="G318" i="13"/>
  <c r="D318" i="13"/>
  <c r="H318" i="13"/>
  <c r="J318" i="13"/>
  <c r="N142" i="14"/>
  <c r="E309" i="13"/>
  <c r="M309" i="13"/>
  <c r="G309" i="13"/>
  <c r="I309" i="13"/>
  <c r="D309" i="13"/>
  <c r="F309" i="13"/>
  <c r="B309" i="13"/>
  <c r="H309" i="13"/>
  <c r="K309" i="13"/>
  <c r="L309" i="13"/>
  <c r="J309" i="13"/>
  <c r="C309" i="13"/>
  <c r="N110" i="14"/>
  <c r="E277" i="13"/>
  <c r="M277" i="13"/>
  <c r="G277" i="13"/>
  <c r="I277" i="13"/>
  <c r="D277" i="13"/>
  <c r="L277" i="13"/>
  <c r="F277" i="13"/>
  <c r="B277" i="13"/>
  <c r="H277" i="13"/>
  <c r="K277" i="13"/>
  <c r="J277" i="13"/>
  <c r="C277" i="13"/>
  <c r="N78" i="14"/>
  <c r="G245" i="13"/>
  <c r="H245" i="13"/>
  <c r="I245" i="13"/>
  <c r="B245" i="13"/>
  <c r="J245" i="13"/>
  <c r="C245" i="13"/>
  <c r="K245" i="13"/>
  <c r="L245" i="13"/>
  <c r="M245" i="13"/>
  <c r="F245" i="13"/>
  <c r="E245" i="13"/>
  <c r="D245" i="13"/>
  <c r="N46" i="14"/>
  <c r="C213" i="13"/>
  <c r="K213" i="13"/>
  <c r="D213" i="13"/>
  <c r="L213" i="13"/>
  <c r="E213" i="13"/>
  <c r="M213" i="13"/>
  <c r="F213" i="13"/>
  <c r="H213" i="13"/>
  <c r="I213" i="13"/>
  <c r="J213" i="13"/>
  <c r="B213" i="13"/>
  <c r="G213" i="13"/>
  <c r="N38" i="14"/>
  <c r="C205" i="13"/>
  <c r="K205" i="13"/>
  <c r="D205" i="13"/>
  <c r="L205" i="13"/>
  <c r="E205" i="13"/>
  <c r="M205" i="13"/>
  <c r="F205" i="13"/>
  <c r="H205" i="13"/>
  <c r="I205" i="13"/>
  <c r="J205" i="13"/>
  <c r="B205" i="13"/>
  <c r="G205" i="13"/>
  <c r="N6" i="14"/>
  <c r="C173" i="13"/>
  <c r="K173" i="13"/>
  <c r="D173" i="13"/>
  <c r="L173" i="13"/>
  <c r="E173" i="13"/>
  <c r="M173" i="13"/>
  <c r="F173" i="13"/>
  <c r="H173" i="13"/>
  <c r="I173" i="13"/>
  <c r="J173" i="13"/>
  <c r="B173" i="13"/>
  <c r="G173" i="13"/>
  <c r="N138" i="14"/>
  <c r="E305" i="13"/>
  <c r="M305" i="13"/>
  <c r="G305" i="13"/>
  <c r="I305" i="13"/>
  <c r="B305" i="13"/>
  <c r="C305" i="13"/>
  <c r="D305" i="13"/>
  <c r="J305" i="13"/>
  <c r="F305" i="13"/>
  <c r="H305" i="13"/>
  <c r="K305" i="13"/>
  <c r="L305" i="13"/>
  <c r="N114" i="14"/>
  <c r="E281" i="13"/>
  <c r="M281" i="13"/>
  <c r="G281" i="13"/>
  <c r="I281" i="13"/>
  <c r="H281" i="13"/>
  <c r="D281" i="13"/>
  <c r="J281" i="13"/>
  <c r="C281" i="13"/>
  <c r="K281" i="13"/>
  <c r="L281" i="13"/>
  <c r="B281" i="13"/>
  <c r="F281" i="13"/>
  <c r="N82" i="14"/>
  <c r="G249" i="13"/>
  <c r="H249" i="13"/>
  <c r="I249" i="13"/>
  <c r="B249" i="13"/>
  <c r="J249" i="13"/>
  <c r="C249" i="13"/>
  <c r="K249" i="13"/>
  <c r="E249" i="13"/>
  <c r="F249" i="13"/>
  <c r="L249" i="13"/>
  <c r="D249" i="13"/>
  <c r="M249" i="13"/>
  <c r="N34" i="14"/>
  <c r="C201" i="13"/>
  <c r="K201" i="13"/>
  <c r="D201" i="13"/>
  <c r="L201" i="13"/>
  <c r="E201" i="13"/>
  <c r="M201" i="13"/>
  <c r="F201" i="13"/>
  <c r="H201" i="13"/>
  <c r="I201" i="13"/>
  <c r="J201" i="13"/>
  <c r="B201" i="13"/>
  <c r="G201" i="13"/>
  <c r="N161" i="14"/>
  <c r="I328" i="13"/>
  <c r="C328" i="13"/>
  <c r="K328" i="13"/>
  <c r="E328" i="13"/>
  <c r="M328" i="13"/>
  <c r="G328" i="13"/>
  <c r="H328" i="13"/>
  <c r="B328" i="13"/>
  <c r="J328" i="13"/>
  <c r="D328" i="13"/>
  <c r="L328" i="13"/>
  <c r="F328" i="13"/>
  <c r="N121" i="14"/>
  <c r="I288" i="13"/>
  <c r="C288" i="13"/>
  <c r="K288" i="13"/>
  <c r="E288" i="13"/>
  <c r="M288" i="13"/>
  <c r="B288" i="13"/>
  <c r="D288" i="13"/>
  <c r="H288" i="13"/>
  <c r="F288" i="13"/>
  <c r="G288" i="13"/>
  <c r="J288" i="13"/>
  <c r="L288" i="13"/>
  <c r="N89" i="14"/>
  <c r="C256" i="13"/>
  <c r="K256" i="13"/>
  <c r="D256" i="13"/>
  <c r="L256" i="13"/>
  <c r="E256" i="13"/>
  <c r="M256" i="13"/>
  <c r="H256" i="13"/>
  <c r="I256" i="13"/>
  <c r="J256" i="13"/>
  <c r="B256" i="13"/>
  <c r="F256" i="13"/>
  <c r="G256" i="13"/>
  <c r="N49" i="14"/>
  <c r="G216" i="13"/>
  <c r="H216" i="13"/>
  <c r="I216" i="13"/>
  <c r="B216" i="13"/>
  <c r="J216" i="13"/>
  <c r="D216" i="13"/>
  <c r="E216" i="13"/>
  <c r="F216" i="13"/>
  <c r="K216" i="13"/>
  <c r="L216" i="13"/>
  <c r="M216" i="13"/>
  <c r="C216" i="13"/>
  <c r="N9" i="14"/>
  <c r="G176" i="13"/>
  <c r="H176" i="13"/>
  <c r="I176" i="13"/>
  <c r="B176" i="13"/>
  <c r="J176" i="13"/>
  <c r="D176" i="13"/>
  <c r="E176" i="13"/>
  <c r="F176" i="13"/>
  <c r="K176" i="13"/>
  <c r="L176" i="13"/>
  <c r="C176" i="13"/>
  <c r="M176" i="13"/>
  <c r="N152" i="14"/>
  <c r="E319" i="13"/>
  <c r="M319" i="13"/>
  <c r="G319" i="13"/>
  <c r="I319" i="13"/>
  <c r="L319" i="13"/>
  <c r="J319" i="13"/>
  <c r="B319" i="13"/>
  <c r="F319" i="13"/>
  <c r="H319" i="13"/>
  <c r="C319" i="13"/>
  <c r="D319" i="13"/>
  <c r="K319" i="13"/>
  <c r="N112" i="14"/>
  <c r="E279" i="13"/>
  <c r="M279" i="13"/>
  <c r="G279" i="13"/>
  <c r="I279" i="13"/>
  <c r="F279" i="13"/>
  <c r="H279" i="13"/>
  <c r="J279" i="13"/>
  <c r="L279" i="13"/>
  <c r="K279" i="13"/>
  <c r="B279" i="13"/>
  <c r="C279" i="13"/>
  <c r="D279" i="13"/>
  <c r="N72" i="14"/>
  <c r="G239" i="13"/>
  <c r="H239" i="13"/>
  <c r="I239" i="13"/>
  <c r="B239" i="13"/>
  <c r="J239" i="13"/>
  <c r="C239" i="13"/>
  <c r="K239" i="13"/>
  <c r="D239" i="13"/>
  <c r="F239" i="13"/>
  <c r="L239" i="13"/>
  <c r="E239" i="13"/>
  <c r="M239" i="13"/>
  <c r="N8" i="14"/>
  <c r="C175" i="13"/>
  <c r="K175" i="13"/>
  <c r="D175" i="13"/>
  <c r="L175" i="13"/>
  <c r="E175" i="13"/>
  <c r="M175" i="13"/>
  <c r="F175" i="13"/>
  <c r="B175" i="13"/>
  <c r="G175" i="13"/>
  <c r="H175" i="13"/>
  <c r="J175" i="13"/>
  <c r="I175" i="13"/>
  <c r="N127" i="14"/>
  <c r="I294" i="13"/>
  <c r="C294" i="13"/>
  <c r="K294" i="13"/>
  <c r="E294" i="13"/>
  <c r="M294" i="13"/>
  <c r="F294" i="13"/>
  <c r="G294" i="13"/>
  <c r="B294" i="13"/>
  <c r="H294" i="13"/>
  <c r="L294" i="13"/>
  <c r="J294" i="13"/>
  <c r="D294" i="13"/>
  <c r="N150" i="14"/>
  <c r="E317" i="13"/>
  <c r="M317" i="13"/>
  <c r="G317" i="13"/>
  <c r="I317" i="13"/>
  <c r="K317" i="13"/>
  <c r="L317" i="13"/>
  <c r="H317" i="13"/>
  <c r="B317" i="13"/>
  <c r="C317" i="13"/>
  <c r="D317" i="13"/>
  <c r="F317" i="13"/>
  <c r="J317" i="13"/>
  <c r="N118" i="14"/>
  <c r="E285" i="13"/>
  <c r="M285" i="13"/>
  <c r="G285" i="13"/>
  <c r="I285" i="13"/>
  <c r="K285" i="13"/>
  <c r="L285" i="13"/>
  <c r="F285" i="13"/>
  <c r="B285" i="13"/>
  <c r="C285" i="13"/>
  <c r="D285" i="13"/>
  <c r="H285" i="13"/>
  <c r="J285" i="13"/>
  <c r="N94" i="14"/>
  <c r="G261" i="13"/>
  <c r="I261" i="13"/>
  <c r="J261" i="13"/>
  <c r="K261" i="13"/>
  <c r="B261" i="13"/>
  <c r="L261" i="13"/>
  <c r="D261" i="13"/>
  <c r="H261" i="13"/>
  <c r="M261" i="13"/>
  <c r="F261" i="13"/>
  <c r="E261" i="13"/>
  <c r="C261" i="13"/>
  <c r="N62" i="14"/>
  <c r="G229" i="13"/>
  <c r="H229" i="13"/>
  <c r="I229" i="13"/>
  <c r="B229" i="13"/>
  <c r="J229" i="13"/>
  <c r="C229" i="13"/>
  <c r="K229" i="13"/>
  <c r="L229" i="13"/>
  <c r="M229" i="13"/>
  <c r="D229" i="13"/>
  <c r="E229" i="13"/>
  <c r="F229" i="13"/>
  <c r="N14" i="14"/>
  <c r="C181" i="13"/>
  <c r="K181" i="13"/>
  <c r="D181" i="13"/>
  <c r="L181" i="13"/>
  <c r="E181" i="13"/>
  <c r="M181" i="13"/>
  <c r="F181" i="13"/>
  <c r="H181" i="13"/>
  <c r="I181" i="13"/>
  <c r="J181" i="13"/>
  <c r="B181" i="13"/>
  <c r="G181" i="13"/>
  <c r="N149" i="14"/>
  <c r="I316" i="13"/>
  <c r="C316" i="13"/>
  <c r="K316" i="13"/>
  <c r="E316" i="13"/>
  <c r="M316" i="13"/>
  <c r="J316" i="13"/>
  <c r="F316" i="13"/>
  <c r="L316" i="13"/>
  <c r="D316" i="13"/>
  <c r="G316" i="13"/>
  <c r="B316" i="13"/>
  <c r="H316" i="13"/>
  <c r="N133" i="14"/>
  <c r="I300" i="13"/>
  <c r="C300" i="13"/>
  <c r="K300" i="13"/>
  <c r="E300" i="13"/>
  <c r="M300" i="13"/>
  <c r="J300" i="13"/>
  <c r="L300" i="13"/>
  <c r="G300" i="13"/>
  <c r="D300" i="13"/>
  <c r="F300" i="13"/>
  <c r="B300" i="13"/>
  <c r="H300" i="13"/>
  <c r="N117" i="14"/>
  <c r="I284" i="13"/>
  <c r="C284" i="13"/>
  <c r="K284" i="13"/>
  <c r="E284" i="13"/>
  <c r="M284" i="13"/>
  <c r="J284" i="13"/>
  <c r="G284" i="13"/>
  <c r="L284" i="13"/>
  <c r="D284" i="13"/>
  <c r="F284" i="13"/>
  <c r="B284" i="13"/>
  <c r="H284" i="13"/>
  <c r="N101" i="14"/>
  <c r="C268" i="13"/>
  <c r="K268" i="13"/>
  <c r="H268" i="13"/>
  <c r="I268" i="13"/>
  <c r="J268" i="13"/>
  <c r="D268" i="13"/>
  <c r="M268" i="13"/>
  <c r="F268" i="13"/>
  <c r="G268" i="13"/>
  <c r="L268" i="13"/>
  <c r="E268" i="13"/>
  <c r="B268" i="13"/>
  <c r="N93" i="14"/>
  <c r="C260" i="13"/>
  <c r="K260" i="13"/>
  <c r="D260" i="13"/>
  <c r="E260" i="13"/>
  <c r="M260" i="13"/>
  <c r="J260" i="13"/>
  <c r="L260" i="13"/>
  <c r="F260" i="13"/>
  <c r="G260" i="13"/>
  <c r="H260" i="13"/>
  <c r="B260" i="13"/>
  <c r="I260" i="13"/>
  <c r="N85" i="14"/>
  <c r="C252" i="13"/>
  <c r="K252" i="13"/>
  <c r="D252" i="13"/>
  <c r="L252" i="13"/>
  <c r="E252" i="13"/>
  <c r="M252" i="13"/>
  <c r="F252" i="13"/>
  <c r="G252" i="13"/>
  <c r="J252" i="13"/>
  <c r="B252" i="13"/>
  <c r="H252" i="13"/>
  <c r="I252" i="13"/>
  <c r="N77" i="14"/>
  <c r="C244" i="13"/>
  <c r="K244" i="13"/>
  <c r="D244" i="13"/>
  <c r="L244" i="13"/>
  <c r="E244" i="13"/>
  <c r="M244" i="13"/>
  <c r="F244" i="13"/>
  <c r="G244" i="13"/>
  <c r="B244" i="13"/>
  <c r="H244" i="13"/>
  <c r="J244" i="13"/>
  <c r="I244" i="13"/>
  <c r="N69" i="14"/>
  <c r="C236" i="13"/>
  <c r="K236" i="13"/>
  <c r="D236" i="13"/>
  <c r="L236" i="13"/>
  <c r="E236" i="13"/>
  <c r="M236" i="13"/>
  <c r="F236" i="13"/>
  <c r="G236" i="13"/>
  <c r="J236" i="13"/>
  <c r="B236" i="13"/>
  <c r="H236" i="13"/>
  <c r="I236" i="13"/>
  <c r="N61" i="14"/>
  <c r="C228" i="13"/>
  <c r="K228" i="13"/>
  <c r="D228" i="13"/>
  <c r="L228" i="13"/>
  <c r="E228" i="13"/>
  <c r="M228" i="13"/>
  <c r="F228" i="13"/>
  <c r="G228" i="13"/>
  <c r="B228" i="13"/>
  <c r="H228" i="13"/>
  <c r="J228" i="13"/>
  <c r="I228" i="13"/>
  <c r="N53" i="14"/>
  <c r="G220" i="13"/>
  <c r="H220" i="13"/>
  <c r="I220" i="13"/>
  <c r="B220" i="13"/>
  <c r="J220" i="13"/>
  <c r="D220" i="13"/>
  <c r="E220" i="13"/>
  <c r="F220" i="13"/>
  <c r="K220" i="13"/>
  <c r="L220" i="13"/>
  <c r="C220" i="13"/>
  <c r="M220" i="13"/>
  <c r="N45" i="14"/>
  <c r="G212" i="13"/>
  <c r="H212" i="13"/>
  <c r="I212" i="13"/>
  <c r="B212" i="13"/>
  <c r="J212" i="13"/>
  <c r="D212" i="13"/>
  <c r="E212" i="13"/>
  <c r="F212" i="13"/>
  <c r="K212" i="13"/>
  <c r="L212" i="13"/>
  <c r="C212" i="13"/>
  <c r="M212" i="13"/>
  <c r="N37" i="14"/>
  <c r="G204" i="13"/>
  <c r="H204" i="13"/>
  <c r="I204" i="13"/>
  <c r="B204" i="13"/>
  <c r="J204" i="13"/>
  <c r="D204" i="13"/>
  <c r="E204" i="13"/>
  <c r="F204" i="13"/>
  <c r="K204" i="13"/>
  <c r="L204" i="13"/>
  <c r="C204" i="13"/>
  <c r="M204" i="13"/>
  <c r="N29" i="14"/>
  <c r="G196" i="13"/>
  <c r="H196" i="13"/>
  <c r="I196" i="13"/>
  <c r="B196" i="13"/>
  <c r="J196" i="13"/>
  <c r="D196" i="13"/>
  <c r="E196" i="13"/>
  <c r="F196" i="13"/>
  <c r="K196" i="13"/>
  <c r="L196" i="13"/>
  <c r="C196" i="13"/>
  <c r="M196" i="13"/>
  <c r="N21" i="14"/>
  <c r="G188" i="13"/>
  <c r="H188" i="13"/>
  <c r="I188" i="13"/>
  <c r="B188" i="13"/>
  <c r="J188" i="13"/>
  <c r="D188" i="13"/>
  <c r="E188" i="13"/>
  <c r="F188" i="13"/>
  <c r="K188" i="13"/>
  <c r="L188" i="13"/>
  <c r="C188" i="13"/>
  <c r="M188" i="13"/>
  <c r="N13" i="14"/>
  <c r="G180" i="13"/>
  <c r="H180" i="13"/>
  <c r="I180" i="13"/>
  <c r="B180" i="13"/>
  <c r="J180" i="13"/>
  <c r="D180" i="13"/>
  <c r="E180" i="13"/>
  <c r="F180" i="13"/>
  <c r="K180" i="13"/>
  <c r="L180" i="13"/>
  <c r="C180" i="13"/>
  <c r="M180" i="13"/>
  <c r="N5" i="14"/>
  <c r="G172" i="13"/>
  <c r="H172" i="13"/>
  <c r="I172" i="13"/>
  <c r="B172" i="13"/>
  <c r="J172" i="13"/>
  <c r="D172" i="13"/>
  <c r="E172" i="13"/>
  <c r="F172" i="13"/>
  <c r="K172" i="13"/>
  <c r="L172" i="13"/>
  <c r="C172" i="13"/>
  <c r="M172" i="13"/>
  <c r="N162" i="14"/>
  <c r="E329" i="13"/>
  <c r="M329" i="13"/>
  <c r="G329" i="13"/>
  <c r="I329" i="13"/>
  <c r="H329" i="13"/>
  <c r="C329" i="13"/>
  <c r="J329" i="13"/>
  <c r="K329" i="13"/>
  <c r="L329" i="13"/>
  <c r="B329" i="13"/>
  <c r="D329" i="13"/>
  <c r="F329" i="13"/>
  <c r="N122" i="14"/>
  <c r="E289" i="13"/>
  <c r="M289" i="13"/>
  <c r="G289" i="13"/>
  <c r="I289" i="13"/>
  <c r="B289" i="13"/>
  <c r="K289" i="13"/>
  <c r="C289" i="13"/>
  <c r="J289" i="13"/>
  <c r="D289" i="13"/>
  <c r="H289" i="13"/>
  <c r="F289" i="13"/>
  <c r="L289" i="13"/>
  <c r="N74" i="14"/>
  <c r="G241" i="13"/>
  <c r="H241" i="13"/>
  <c r="I241" i="13"/>
  <c r="B241" i="13"/>
  <c r="J241" i="13"/>
  <c r="C241" i="13"/>
  <c r="K241" i="13"/>
  <c r="E241" i="13"/>
  <c r="L241" i="13"/>
  <c r="D241" i="13"/>
  <c r="F241" i="13"/>
  <c r="M241" i="13"/>
  <c r="N42" i="14"/>
  <c r="C209" i="13"/>
  <c r="K209" i="13"/>
  <c r="D209" i="13"/>
  <c r="L209" i="13"/>
  <c r="E209" i="13"/>
  <c r="M209" i="13"/>
  <c r="F209" i="13"/>
  <c r="H209" i="13"/>
  <c r="I209" i="13"/>
  <c r="J209" i="13"/>
  <c r="G209" i="13"/>
  <c r="B209" i="13"/>
  <c r="N145" i="14"/>
  <c r="I312" i="13"/>
  <c r="C312" i="13"/>
  <c r="K312" i="13"/>
  <c r="E312" i="13"/>
  <c r="M312" i="13"/>
  <c r="G312" i="13"/>
  <c r="H312" i="13"/>
  <c r="B312" i="13"/>
  <c r="J312" i="13"/>
  <c r="D312" i="13"/>
  <c r="L312" i="13"/>
  <c r="F312" i="13"/>
  <c r="N105" i="14"/>
  <c r="C272" i="13"/>
  <c r="K272" i="13"/>
  <c r="F272" i="13"/>
  <c r="G272" i="13"/>
  <c r="H272" i="13"/>
  <c r="J272" i="13"/>
  <c r="B272" i="13"/>
  <c r="M272" i="13"/>
  <c r="D272" i="13"/>
  <c r="E272" i="13"/>
  <c r="I272" i="13"/>
  <c r="L272" i="13"/>
  <c r="N65" i="14"/>
  <c r="C232" i="13"/>
  <c r="K232" i="13"/>
  <c r="D232" i="13"/>
  <c r="L232" i="13"/>
  <c r="E232" i="13"/>
  <c r="M232" i="13"/>
  <c r="F232" i="13"/>
  <c r="G232" i="13"/>
  <c r="H232" i="13"/>
  <c r="I232" i="13"/>
  <c r="J232" i="13"/>
  <c r="B232" i="13"/>
  <c r="N25" i="14"/>
  <c r="G192" i="13"/>
  <c r="H192" i="13"/>
  <c r="I192" i="13"/>
  <c r="B192" i="13"/>
  <c r="J192" i="13"/>
  <c r="D192" i="13"/>
  <c r="E192" i="13"/>
  <c r="F192" i="13"/>
  <c r="K192" i="13"/>
  <c r="L192" i="13"/>
  <c r="C192" i="13"/>
  <c r="M192" i="13"/>
  <c r="N136" i="14"/>
  <c r="E303" i="13"/>
  <c r="M303" i="13"/>
  <c r="G303" i="13"/>
  <c r="I303" i="13"/>
  <c r="L303" i="13"/>
  <c r="H303" i="13"/>
  <c r="B303" i="13"/>
  <c r="J303" i="13"/>
  <c r="C303" i="13"/>
  <c r="F303" i="13"/>
  <c r="D303" i="13"/>
  <c r="K303" i="13"/>
  <c r="N104" i="14"/>
  <c r="G271" i="13"/>
  <c r="I271" i="13"/>
  <c r="J271" i="13"/>
  <c r="B271" i="13"/>
  <c r="K271" i="13"/>
  <c r="D271" i="13"/>
  <c r="M271" i="13"/>
  <c r="H271" i="13"/>
  <c r="E271" i="13"/>
  <c r="F271" i="13"/>
  <c r="C271" i="13"/>
  <c r="L271" i="13"/>
  <c r="N64" i="14"/>
  <c r="G231" i="13"/>
  <c r="H231" i="13"/>
  <c r="I231" i="13"/>
  <c r="B231" i="13"/>
  <c r="J231" i="13"/>
  <c r="C231" i="13"/>
  <c r="K231" i="13"/>
  <c r="F231" i="13"/>
  <c r="L231" i="13"/>
  <c r="M231" i="13"/>
  <c r="D231" i="13"/>
  <c r="E231" i="13"/>
  <c r="N32" i="14"/>
  <c r="C199" i="13"/>
  <c r="K199" i="13"/>
  <c r="D199" i="13"/>
  <c r="L199" i="13"/>
  <c r="E199" i="13"/>
  <c r="M199" i="13"/>
  <c r="F199" i="13"/>
  <c r="B199" i="13"/>
  <c r="G199" i="13"/>
  <c r="H199" i="13"/>
  <c r="J199" i="13"/>
  <c r="I199" i="13"/>
  <c r="N159" i="14"/>
  <c r="I326" i="13"/>
  <c r="C326" i="13"/>
  <c r="K326" i="13"/>
  <c r="E326" i="13"/>
  <c r="M326" i="13"/>
  <c r="F326" i="13"/>
  <c r="G326" i="13"/>
  <c r="L326" i="13"/>
  <c r="H326" i="13"/>
  <c r="J326" i="13"/>
  <c r="B326" i="13"/>
  <c r="D326" i="13"/>
  <c r="N2" i="14"/>
  <c r="F169" i="13"/>
  <c r="B169" i="13"/>
  <c r="H169" i="13"/>
  <c r="J169" i="13"/>
  <c r="L169" i="13"/>
  <c r="G169" i="13"/>
  <c r="M169" i="13"/>
  <c r="C169" i="13"/>
  <c r="I169" i="13"/>
  <c r="D169" i="13"/>
  <c r="E169" i="13"/>
  <c r="K169" i="13"/>
  <c r="N134" i="14"/>
  <c r="E301" i="13"/>
  <c r="M301" i="13"/>
  <c r="G301" i="13"/>
  <c r="I301" i="13"/>
  <c r="K301" i="13"/>
  <c r="L301" i="13"/>
  <c r="D301" i="13"/>
  <c r="B301" i="13"/>
  <c r="C301" i="13"/>
  <c r="F301" i="13"/>
  <c r="H301" i="13"/>
  <c r="J301" i="13"/>
  <c r="N102" i="14"/>
  <c r="G269" i="13"/>
  <c r="E269" i="13"/>
  <c r="F269" i="13"/>
  <c r="H269" i="13"/>
  <c r="J269" i="13"/>
  <c r="B269" i="13"/>
  <c r="C269" i="13"/>
  <c r="D269" i="13"/>
  <c r="I269" i="13"/>
  <c r="K269" i="13"/>
  <c r="L269" i="13"/>
  <c r="M269" i="13"/>
  <c r="N70" i="14"/>
  <c r="G237" i="13"/>
  <c r="H237" i="13"/>
  <c r="I237" i="13"/>
  <c r="B237" i="13"/>
  <c r="J237" i="13"/>
  <c r="C237" i="13"/>
  <c r="K237" i="13"/>
  <c r="D237" i="13"/>
  <c r="E237" i="13"/>
  <c r="L237" i="13"/>
  <c r="M237" i="13"/>
  <c r="F237" i="13"/>
  <c r="N30" i="14"/>
  <c r="C197" i="13"/>
  <c r="K197" i="13"/>
  <c r="D197" i="13"/>
  <c r="L197" i="13"/>
  <c r="E197" i="13"/>
  <c r="M197" i="13"/>
  <c r="F197" i="13"/>
  <c r="H197" i="13"/>
  <c r="I197" i="13"/>
  <c r="J197" i="13"/>
  <c r="B197" i="13"/>
  <c r="G197" i="13"/>
  <c r="N157" i="14"/>
  <c r="I324" i="13"/>
  <c r="C324" i="13"/>
  <c r="K324" i="13"/>
  <c r="E324" i="13"/>
  <c r="M324" i="13"/>
  <c r="D324" i="13"/>
  <c r="L324" i="13"/>
  <c r="F324" i="13"/>
  <c r="G324" i="13"/>
  <c r="H324" i="13"/>
  <c r="J324" i="13"/>
  <c r="B324" i="13"/>
  <c r="N109" i="14"/>
  <c r="I276" i="13"/>
  <c r="C276" i="13"/>
  <c r="K276" i="13"/>
  <c r="E276" i="13"/>
  <c r="M276" i="13"/>
  <c r="D276" i="13"/>
  <c r="F276" i="13"/>
  <c r="L276" i="13"/>
  <c r="G276" i="13"/>
  <c r="H276" i="13"/>
  <c r="J276" i="13"/>
  <c r="B276" i="13"/>
  <c r="N148" i="14"/>
  <c r="E315" i="13"/>
  <c r="M315" i="13"/>
  <c r="G315" i="13"/>
  <c r="I315" i="13"/>
  <c r="J315" i="13"/>
  <c r="F315" i="13"/>
  <c r="K315" i="13"/>
  <c r="C315" i="13"/>
  <c r="D315" i="13"/>
  <c r="L315" i="13"/>
  <c r="B315" i="13"/>
  <c r="H315" i="13"/>
  <c r="N124" i="14"/>
  <c r="E291" i="13"/>
  <c r="M291" i="13"/>
  <c r="G291" i="13"/>
  <c r="I291" i="13"/>
  <c r="C291" i="13"/>
  <c r="L291" i="13"/>
  <c r="D291" i="13"/>
  <c r="J291" i="13"/>
  <c r="F291" i="13"/>
  <c r="H291" i="13"/>
  <c r="K291" i="13"/>
  <c r="B291" i="13"/>
  <c r="N108" i="14"/>
  <c r="E275" i="13"/>
  <c r="M275" i="13"/>
  <c r="F275" i="13"/>
  <c r="G275" i="13"/>
  <c r="I275" i="13"/>
  <c r="B275" i="13"/>
  <c r="C275" i="13"/>
  <c r="D275" i="13"/>
  <c r="J275" i="13"/>
  <c r="K275" i="13"/>
  <c r="H275" i="13"/>
  <c r="L275" i="13"/>
  <c r="N92" i="14"/>
  <c r="G259" i="13"/>
  <c r="H259" i="13"/>
  <c r="I259" i="13"/>
  <c r="K259" i="13"/>
  <c r="L259" i="13"/>
  <c r="B259" i="13"/>
  <c r="M259" i="13"/>
  <c r="D259" i="13"/>
  <c r="F259" i="13"/>
  <c r="C259" i="13"/>
  <c r="E259" i="13"/>
  <c r="J259" i="13"/>
  <c r="N76" i="14"/>
  <c r="G243" i="13"/>
  <c r="H243" i="13"/>
  <c r="I243" i="13"/>
  <c r="B243" i="13"/>
  <c r="J243" i="13"/>
  <c r="C243" i="13"/>
  <c r="K243" i="13"/>
  <c r="M243" i="13"/>
  <c r="D243" i="13"/>
  <c r="E243" i="13"/>
  <c r="F243" i="13"/>
  <c r="L243" i="13"/>
  <c r="N60" i="14"/>
  <c r="G227" i="13"/>
  <c r="H227" i="13"/>
  <c r="I227" i="13"/>
  <c r="B227" i="13"/>
  <c r="J227" i="13"/>
  <c r="C227" i="13"/>
  <c r="K227" i="13"/>
  <c r="M227" i="13"/>
  <c r="D227" i="13"/>
  <c r="F227" i="13"/>
  <c r="L227" i="13"/>
  <c r="E227" i="13"/>
  <c r="N52" i="14"/>
  <c r="C219" i="13"/>
  <c r="K219" i="13"/>
  <c r="D219" i="13"/>
  <c r="L219" i="13"/>
  <c r="E219" i="13"/>
  <c r="M219" i="13"/>
  <c r="F219" i="13"/>
  <c r="B219" i="13"/>
  <c r="G219" i="13"/>
  <c r="H219" i="13"/>
  <c r="I219" i="13"/>
  <c r="J219" i="13"/>
  <c r="N44" i="14"/>
  <c r="C211" i="13"/>
  <c r="K211" i="13"/>
  <c r="D211" i="13"/>
  <c r="L211" i="13"/>
  <c r="E211" i="13"/>
  <c r="M211" i="13"/>
  <c r="F211" i="13"/>
  <c r="B211" i="13"/>
  <c r="G211" i="13"/>
  <c r="H211" i="13"/>
  <c r="I211" i="13"/>
  <c r="J211" i="13"/>
  <c r="N36" i="14"/>
  <c r="C203" i="13"/>
  <c r="K203" i="13"/>
  <c r="D203" i="13"/>
  <c r="L203" i="13"/>
  <c r="E203" i="13"/>
  <c r="M203" i="13"/>
  <c r="F203" i="13"/>
  <c r="B203" i="13"/>
  <c r="G203" i="13"/>
  <c r="H203" i="13"/>
  <c r="I203" i="13"/>
  <c r="J203" i="13"/>
  <c r="N28" i="14"/>
  <c r="C195" i="13"/>
  <c r="K195" i="13"/>
  <c r="D195" i="13"/>
  <c r="L195" i="13"/>
  <c r="E195" i="13"/>
  <c r="M195" i="13"/>
  <c r="F195" i="13"/>
  <c r="B195" i="13"/>
  <c r="G195" i="13"/>
  <c r="H195" i="13"/>
  <c r="I195" i="13"/>
  <c r="J195" i="13"/>
  <c r="N20" i="14"/>
  <c r="C187" i="13"/>
  <c r="K187" i="13"/>
  <c r="D187" i="13"/>
  <c r="L187" i="13"/>
  <c r="E187" i="13"/>
  <c r="M187" i="13"/>
  <c r="F187" i="13"/>
  <c r="B187" i="13"/>
  <c r="G187" i="13"/>
  <c r="H187" i="13"/>
  <c r="I187" i="13"/>
  <c r="J187" i="13"/>
  <c r="N12" i="14"/>
  <c r="C179" i="13"/>
  <c r="K179" i="13"/>
  <c r="D179" i="13"/>
  <c r="L179" i="13"/>
  <c r="E179" i="13"/>
  <c r="M179" i="13"/>
  <c r="F179" i="13"/>
  <c r="B179" i="13"/>
  <c r="G179" i="13"/>
  <c r="H179" i="13"/>
  <c r="I179" i="13"/>
  <c r="J179" i="13"/>
  <c r="N4" i="14"/>
  <c r="C171" i="13"/>
  <c r="K171" i="13"/>
  <c r="D171" i="13"/>
  <c r="L171" i="13"/>
  <c r="E171" i="13"/>
  <c r="M171" i="13"/>
  <c r="F171" i="13"/>
  <c r="B171" i="13"/>
  <c r="G171" i="13"/>
  <c r="H171" i="13"/>
  <c r="I171" i="13"/>
  <c r="J171" i="13"/>
  <c r="N130" i="14"/>
  <c r="E297" i="13"/>
  <c r="M297" i="13"/>
  <c r="G297" i="13"/>
  <c r="I297" i="13"/>
  <c r="H297" i="13"/>
  <c r="J297" i="13"/>
  <c r="K297" i="13"/>
  <c r="B297" i="13"/>
  <c r="C297" i="13"/>
  <c r="L297" i="13"/>
  <c r="D297" i="13"/>
  <c r="F297" i="13"/>
  <c r="N90" i="14"/>
  <c r="G257" i="13"/>
  <c r="H257" i="13"/>
  <c r="I257" i="13"/>
  <c r="J257" i="13"/>
  <c r="K257" i="13"/>
  <c r="L257" i="13"/>
  <c r="C257" i="13"/>
  <c r="F257" i="13"/>
  <c r="D257" i="13"/>
  <c r="M257" i="13"/>
  <c r="B257" i="13"/>
  <c r="E257" i="13"/>
  <c r="N50" i="14"/>
  <c r="C217" i="13"/>
  <c r="K217" i="13"/>
  <c r="D217" i="13"/>
  <c r="L217" i="13"/>
  <c r="E217" i="13"/>
  <c r="M217" i="13"/>
  <c r="F217" i="13"/>
  <c r="H217" i="13"/>
  <c r="I217" i="13"/>
  <c r="J217" i="13"/>
  <c r="B217" i="13"/>
  <c r="G217" i="13"/>
  <c r="N10" i="14"/>
  <c r="C177" i="13"/>
  <c r="K177" i="13"/>
  <c r="D177" i="13"/>
  <c r="L177" i="13"/>
  <c r="E177" i="13"/>
  <c r="M177" i="13"/>
  <c r="F177" i="13"/>
  <c r="H177" i="13"/>
  <c r="I177" i="13"/>
  <c r="J177" i="13"/>
  <c r="G177" i="13"/>
  <c r="B177" i="13"/>
  <c r="N129" i="14"/>
  <c r="I296" i="13"/>
  <c r="C296" i="13"/>
  <c r="K296" i="13"/>
  <c r="E296" i="13"/>
  <c r="M296" i="13"/>
  <c r="G296" i="13"/>
  <c r="H296" i="13"/>
  <c r="D296" i="13"/>
  <c r="J296" i="13"/>
  <c r="L296" i="13"/>
  <c r="B296" i="13"/>
  <c r="F296" i="13"/>
  <c r="N97" i="14"/>
  <c r="C264" i="13"/>
  <c r="K264" i="13"/>
  <c r="E264" i="13"/>
  <c r="M264" i="13"/>
  <c r="F264" i="13"/>
  <c r="G264" i="13"/>
  <c r="H264" i="13"/>
  <c r="J264" i="13"/>
  <c r="B264" i="13"/>
  <c r="D264" i="13"/>
  <c r="L264" i="13"/>
  <c r="I264" i="13"/>
  <c r="N57" i="14"/>
  <c r="G224" i="13"/>
  <c r="H224" i="13"/>
  <c r="I224" i="13"/>
  <c r="B224" i="13"/>
  <c r="J224" i="13"/>
  <c r="D224" i="13"/>
  <c r="E224" i="13"/>
  <c r="F224" i="13"/>
  <c r="K224" i="13"/>
  <c r="L224" i="13"/>
  <c r="C224" i="13"/>
  <c r="M224" i="13"/>
  <c r="N33" i="14"/>
  <c r="G200" i="13"/>
  <c r="H200" i="13"/>
  <c r="I200" i="13"/>
  <c r="B200" i="13"/>
  <c r="J200" i="13"/>
  <c r="D200" i="13"/>
  <c r="E200" i="13"/>
  <c r="F200" i="13"/>
  <c r="K200" i="13"/>
  <c r="L200" i="13"/>
  <c r="M200" i="13"/>
  <c r="C200" i="13"/>
  <c r="N144" i="14"/>
  <c r="E311" i="13"/>
  <c r="M311" i="13"/>
  <c r="G311" i="13"/>
  <c r="I311" i="13"/>
  <c r="F311" i="13"/>
  <c r="L311" i="13"/>
  <c r="C311" i="13"/>
  <c r="H311" i="13"/>
  <c r="B311" i="13"/>
  <c r="J311" i="13"/>
  <c r="K311" i="13"/>
  <c r="D311" i="13"/>
  <c r="N96" i="14"/>
  <c r="G263" i="13"/>
  <c r="I263" i="13"/>
  <c r="F263" i="13"/>
  <c r="H263" i="13"/>
  <c r="J263" i="13"/>
  <c r="B263" i="13"/>
  <c r="L263" i="13"/>
  <c r="M263" i="13"/>
  <c r="E263" i="13"/>
  <c r="K263" i="13"/>
  <c r="C263" i="13"/>
  <c r="D263" i="13"/>
  <c r="N48" i="14"/>
  <c r="C215" i="13"/>
  <c r="K215" i="13"/>
  <c r="D215" i="13"/>
  <c r="L215" i="13"/>
  <c r="E215" i="13"/>
  <c r="M215" i="13"/>
  <c r="F215" i="13"/>
  <c r="B215" i="13"/>
  <c r="G215" i="13"/>
  <c r="H215" i="13"/>
  <c r="I215" i="13"/>
  <c r="J215" i="13"/>
  <c r="N16" i="14"/>
  <c r="C183" i="13"/>
  <c r="K183" i="13"/>
  <c r="D183" i="13"/>
  <c r="L183" i="13"/>
  <c r="E183" i="13"/>
  <c r="M183" i="13"/>
  <c r="F183" i="13"/>
  <c r="B183" i="13"/>
  <c r="G183" i="13"/>
  <c r="H183" i="13"/>
  <c r="I183" i="13"/>
  <c r="J183" i="13"/>
  <c r="N143" i="14"/>
  <c r="I310" i="13"/>
  <c r="C310" i="13"/>
  <c r="K310" i="13"/>
  <c r="E310" i="13"/>
  <c r="M310" i="13"/>
  <c r="F310" i="13"/>
  <c r="G310" i="13"/>
  <c r="H310" i="13"/>
  <c r="J310" i="13"/>
  <c r="L310" i="13"/>
  <c r="B310" i="13"/>
  <c r="D310" i="13"/>
  <c r="N158" i="14"/>
  <c r="E325" i="13"/>
  <c r="M325" i="13"/>
  <c r="G325" i="13"/>
  <c r="I325" i="13"/>
  <c r="D325" i="13"/>
  <c r="F325" i="13"/>
  <c r="B325" i="13"/>
  <c r="H325" i="13"/>
  <c r="K325" i="13"/>
  <c r="J325" i="13"/>
  <c r="L325" i="13"/>
  <c r="C325" i="13"/>
  <c r="N126" i="14"/>
  <c r="E293" i="13"/>
  <c r="M293" i="13"/>
  <c r="G293" i="13"/>
  <c r="I293" i="13"/>
  <c r="D293" i="13"/>
  <c r="F293" i="13"/>
  <c r="L293" i="13"/>
  <c r="H293" i="13"/>
  <c r="J293" i="13"/>
  <c r="K293" i="13"/>
  <c r="B293" i="13"/>
  <c r="C293" i="13"/>
  <c r="N86" i="14"/>
  <c r="G253" i="13"/>
  <c r="H253" i="13"/>
  <c r="I253" i="13"/>
  <c r="B253" i="13"/>
  <c r="C253" i="13"/>
  <c r="K253" i="13"/>
  <c r="D253" i="13"/>
  <c r="E253" i="13"/>
  <c r="J253" i="13"/>
  <c r="L253" i="13"/>
  <c r="F253" i="13"/>
  <c r="M253" i="13"/>
  <c r="N54" i="14"/>
  <c r="C221" i="13"/>
  <c r="K221" i="13"/>
  <c r="D221" i="13"/>
  <c r="L221" i="13"/>
  <c r="E221" i="13"/>
  <c r="M221" i="13"/>
  <c r="F221" i="13"/>
  <c r="H221" i="13"/>
  <c r="I221" i="13"/>
  <c r="J221" i="13"/>
  <c r="B221" i="13"/>
  <c r="G221" i="13"/>
  <c r="N22" i="14"/>
  <c r="C189" i="13"/>
  <c r="K189" i="13"/>
  <c r="D189" i="13"/>
  <c r="L189" i="13"/>
  <c r="E189" i="13"/>
  <c r="M189" i="13"/>
  <c r="F189" i="13"/>
  <c r="H189" i="13"/>
  <c r="I189" i="13"/>
  <c r="J189" i="13"/>
  <c r="B189" i="13"/>
  <c r="G189" i="13"/>
  <c r="N165" i="14"/>
  <c r="I332" i="13"/>
  <c r="C332" i="13"/>
  <c r="K332" i="13"/>
  <c r="E332" i="13"/>
  <c r="M332" i="13"/>
  <c r="J332" i="13"/>
  <c r="L332" i="13"/>
  <c r="D332" i="13"/>
  <c r="F332" i="13"/>
  <c r="B332" i="13"/>
  <c r="G332" i="13"/>
  <c r="H332" i="13"/>
  <c r="N141" i="14"/>
  <c r="I308" i="13"/>
  <c r="C308" i="13"/>
  <c r="K308" i="13"/>
  <c r="E308" i="13"/>
  <c r="M308" i="13"/>
  <c r="D308" i="13"/>
  <c r="F308" i="13"/>
  <c r="J308" i="13"/>
  <c r="G308" i="13"/>
  <c r="H308" i="13"/>
  <c r="L308" i="13"/>
  <c r="B308" i="13"/>
  <c r="N125" i="14"/>
  <c r="I292" i="13"/>
  <c r="C292" i="13"/>
  <c r="K292" i="13"/>
  <c r="E292" i="13"/>
  <c r="M292" i="13"/>
  <c r="D292" i="13"/>
  <c r="F292" i="13"/>
  <c r="G292" i="13"/>
  <c r="J292" i="13"/>
  <c r="L292" i="13"/>
  <c r="H292" i="13"/>
  <c r="B292" i="13"/>
  <c r="N164" i="14"/>
  <c r="E331" i="13"/>
  <c r="M331" i="13"/>
  <c r="G331" i="13"/>
  <c r="I331" i="13"/>
  <c r="J331" i="13"/>
  <c r="C331" i="13"/>
  <c r="K331" i="13"/>
  <c r="F331" i="13"/>
  <c r="L331" i="13"/>
  <c r="D331" i="13"/>
  <c r="B331" i="13"/>
  <c r="H331" i="13"/>
  <c r="N156" i="14"/>
  <c r="E323" i="13"/>
  <c r="M323" i="13"/>
  <c r="G323" i="13"/>
  <c r="I323" i="13"/>
  <c r="C323" i="13"/>
  <c r="D323" i="13"/>
  <c r="J323" i="13"/>
  <c r="K323" i="13"/>
  <c r="F323" i="13"/>
  <c r="L323" i="13"/>
  <c r="H323" i="13"/>
  <c r="B323" i="13"/>
  <c r="N140" i="14"/>
  <c r="E307" i="13"/>
  <c r="M307" i="13"/>
  <c r="G307" i="13"/>
  <c r="I307" i="13"/>
  <c r="C307" i="13"/>
  <c r="K307" i="13"/>
  <c r="L307" i="13"/>
  <c r="D307" i="13"/>
  <c r="F307" i="13"/>
  <c r="H307" i="13"/>
  <c r="J307" i="13"/>
  <c r="B307" i="13"/>
  <c r="N132" i="14"/>
  <c r="E299" i="13"/>
  <c r="M299" i="13"/>
  <c r="G299" i="13"/>
  <c r="I299" i="13"/>
  <c r="J299" i="13"/>
  <c r="D299" i="13"/>
  <c r="F299" i="13"/>
  <c r="K299" i="13"/>
  <c r="L299" i="13"/>
  <c r="B299" i="13"/>
  <c r="C299" i="13"/>
  <c r="H299" i="13"/>
  <c r="N116" i="14"/>
  <c r="E283" i="13"/>
  <c r="M283" i="13"/>
  <c r="G283" i="13"/>
  <c r="I283" i="13"/>
  <c r="J283" i="13"/>
  <c r="K283" i="13"/>
  <c r="F283" i="13"/>
  <c r="L283" i="13"/>
  <c r="B283" i="13"/>
  <c r="C283" i="13"/>
  <c r="D283" i="13"/>
  <c r="H283" i="13"/>
  <c r="N100" i="14"/>
  <c r="G267" i="13"/>
  <c r="B267" i="13"/>
  <c r="K267" i="13"/>
  <c r="C267" i="13"/>
  <c r="L267" i="13"/>
  <c r="D267" i="13"/>
  <c r="M267" i="13"/>
  <c r="F267" i="13"/>
  <c r="H267" i="13"/>
  <c r="E267" i="13"/>
  <c r="I267" i="13"/>
  <c r="J267" i="13"/>
  <c r="N84" i="14"/>
  <c r="G251" i="13"/>
  <c r="H251" i="13"/>
  <c r="I251" i="13"/>
  <c r="B251" i="13"/>
  <c r="J251" i="13"/>
  <c r="C251" i="13"/>
  <c r="K251" i="13"/>
  <c r="D251" i="13"/>
  <c r="E251" i="13"/>
  <c r="F251" i="13"/>
  <c r="M251" i="13"/>
  <c r="L251" i="13"/>
  <c r="N68" i="14"/>
  <c r="G235" i="13"/>
  <c r="H235" i="13"/>
  <c r="I235" i="13"/>
  <c r="B235" i="13"/>
  <c r="J235" i="13"/>
  <c r="C235" i="13"/>
  <c r="K235" i="13"/>
  <c r="D235" i="13"/>
  <c r="E235" i="13"/>
  <c r="F235" i="13"/>
  <c r="M235" i="13"/>
  <c r="L235" i="13"/>
  <c r="N163" i="14"/>
  <c r="I330" i="13"/>
  <c r="C330" i="13"/>
  <c r="K330" i="13"/>
  <c r="E330" i="13"/>
  <c r="M330" i="13"/>
  <c r="H330" i="13"/>
  <c r="J330" i="13"/>
  <c r="F330" i="13"/>
  <c r="L330" i="13"/>
  <c r="B330" i="13"/>
  <c r="D330" i="13"/>
  <c r="G330" i="13"/>
  <c r="N155" i="14"/>
  <c r="I322" i="13"/>
  <c r="C322" i="13"/>
  <c r="K322" i="13"/>
  <c r="E322" i="13"/>
  <c r="M322" i="13"/>
  <c r="B322" i="13"/>
  <c r="H322" i="13"/>
  <c r="D322" i="13"/>
  <c r="F322" i="13"/>
  <c r="J322" i="13"/>
  <c r="G322" i="13"/>
  <c r="L322" i="13"/>
  <c r="N147" i="14"/>
  <c r="I314" i="13"/>
  <c r="C314" i="13"/>
  <c r="K314" i="13"/>
  <c r="E314" i="13"/>
  <c r="M314" i="13"/>
  <c r="H314" i="13"/>
  <c r="J314" i="13"/>
  <c r="L314" i="13"/>
  <c r="D314" i="13"/>
  <c r="B314" i="13"/>
  <c r="F314" i="13"/>
  <c r="G314" i="13"/>
  <c r="N139" i="14"/>
  <c r="I306" i="13"/>
  <c r="C306" i="13"/>
  <c r="K306" i="13"/>
  <c r="E306" i="13"/>
  <c r="M306" i="13"/>
  <c r="B306" i="13"/>
  <c r="D306" i="13"/>
  <c r="J306" i="13"/>
  <c r="L306" i="13"/>
  <c r="F306" i="13"/>
  <c r="H306" i="13"/>
  <c r="G306" i="13"/>
  <c r="N131" i="14"/>
  <c r="I298" i="13"/>
  <c r="C298" i="13"/>
  <c r="K298" i="13"/>
  <c r="E298" i="13"/>
  <c r="M298" i="13"/>
  <c r="H298" i="13"/>
  <c r="J298" i="13"/>
  <c r="D298" i="13"/>
  <c r="L298" i="13"/>
  <c r="F298" i="13"/>
  <c r="B298" i="13"/>
  <c r="G298" i="13"/>
  <c r="N123" i="14"/>
  <c r="I290" i="13"/>
  <c r="C290" i="13"/>
  <c r="K290" i="13"/>
  <c r="E290" i="13"/>
  <c r="M290" i="13"/>
  <c r="B290" i="13"/>
  <c r="J290" i="13"/>
  <c r="D290" i="13"/>
  <c r="L290" i="13"/>
  <c r="F290" i="13"/>
  <c r="G290" i="13"/>
  <c r="H290" i="13"/>
  <c r="N115" i="14"/>
  <c r="I282" i="13"/>
  <c r="C282" i="13"/>
  <c r="K282" i="13"/>
  <c r="E282" i="13"/>
  <c r="M282" i="13"/>
  <c r="H282" i="13"/>
  <c r="D282" i="13"/>
  <c r="J282" i="13"/>
  <c r="L282" i="13"/>
  <c r="B282" i="13"/>
  <c r="F282" i="13"/>
  <c r="G282" i="13"/>
  <c r="N107" i="14"/>
  <c r="C274" i="13"/>
  <c r="I274" i="13"/>
  <c r="J274" i="13"/>
  <c r="B274" i="13"/>
  <c r="K274" i="13"/>
  <c r="E274" i="13"/>
  <c r="M274" i="13"/>
  <c r="H274" i="13"/>
  <c r="F274" i="13"/>
  <c r="D274" i="13"/>
  <c r="G274" i="13"/>
  <c r="L274" i="13"/>
  <c r="N99" i="14"/>
  <c r="C266" i="13"/>
  <c r="K266" i="13"/>
  <c r="E266" i="13"/>
  <c r="M266" i="13"/>
  <c r="B266" i="13"/>
  <c r="D266" i="13"/>
  <c r="F266" i="13"/>
  <c r="H266" i="13"/>
  <c r="L266" i="13"/>
  <c r="J266" i="13"/>
  <c r="G266" i="13"/>
  <c r="I266" i="13"/>
  <c r="N91" i="14"/>
  <c r="C258" i="13"/>
  <c r="K258" i="13"/>
  <c r="D258" i="13"/>
  <c r="L258" i="13"/>
  <c r="E258" i="13"/>
  <c r="M258" i="13"/>
  <c r="I258" i="13"/>
  <c r="J258" i="13"/>
  <c r="B258" i="13"/>
  <c r="F258" i="13"/>
  <c r="G258" i="13"/>
  <c r="H258" i="13"/>
  <c r="N83" i="14"/>
  <c r="C250" i="13"/>
  <c r="K250" i="13"/>
  <c r="D250" i="13"/>
  <c r="L250" i="13"/>
  <c r="E250" i="13"/>
  <c r="M250" i="13"/>
  <c r="F250" i="13"/>
  <c r="G250" i="13"/>
  <c r="B250" i="13"/>
  <c r="H250" i="13"/>
  <c r="I250" i="13"/>
  <c r="J250" i="13"/>
  <c r="N75" i="14"/>
  <c r="C242" i="13"/>
  <c r="K242" i="13"/>
  <c r="D242" i="13"/>
  <c r="L242" i="13"/>
  <c r="E242" i="13"/>
  <c r="M242" i="13"/>
  <c r="F242" i="13"/>
  <c r="G242" i="13"/>
  <c r="B242" i="13"/>
  <c r="H242" i="13"/>
  <c r="I242" i="13"/>
  <c r="J242" i="13"/>
  <c r="N67" i="14"/>
  <c r="C234" i="13"/>
  <c r="K234" i="13"/>
  <c r="D234" i="13"/>
  <c r="L234" i="13"/>
  <c r="E234" i="13"/>
  <c r="M234" i="13"/>
  <c r="F234" i="13"/>
  <c r="G234" i="13"/>
  <c r="B234" i="13"/>
  <c r="J234" i="13"/>
  <c r="H234" i="13"/>
  <c r="I234" i="13"/>
  <c r="N59" i="14"/>
  <c r="G226" i="13"/>
  <c r="H226" i="13"/>
  <c r="I226" i="13"/>
  <c r="B226" i="13"/>
  <c r="K226" i="13"/>
  <c r="L226" i="13"/>
  <c r="M226" i="13"/>
  <c r="C226" i="13"/>
  <c r="D226" i="13"/>
  <c r="E226" i="13"/>
  <c r="F226" i="13"/>
  <c r="J226" i="13"/>
  <c r="N51" i="14"/>
  <c r="G218" i="13"/>
  <c r="H218" i="13"/>
  <c r="I218" i="13"/>
  <c r="B218" i="13"/>
  <c r="J218" i="13"/>
  <c r="L218" i="13"/>
  <c r="M218" i="13"/>
  <c r="C218" i="13"/>
  <c r="D218" i="13"/>
  <c r="F218" i="13"/>
  <c r="K218" i="13"/>
  <c r="E218" i="13"/>
  <c r="N43" i="14"/>
  <c r="G210" i="13"/>
  <c r="H210" i="13"/>
  <c r="I210" i="13"/>
  <c r="B210" i="13"/>
  <c r="J210" i="13"/>
  <c r="L210" i="13"/>
  <c r="M210" i="13"/>
  <c r="C210" i="13"/>
  <c r="D210" i="13"/>
  <c r="E210" i="13"/>
  <c r="F210" i="13"/>
  <c r="K210" i="13"/>
  <c r="N35" i="14"/>
  <c r="G202" i="13"/>
  <c r="H202" i="13"/>
  <c r="I202" i="13"/>
  <c r="B202" i="13"/>
  <c r="J202" i="13"/>
  <c r="L202" i="13"/>
  <c r="M202" i="13"/>
  <c r="C202" i="13"/>
  <c r="D202" i="13"/>
  <c r="F202" i="13"/>
  <c r="K202" i="13"/>
  <c r="E202" i="13"/>
  <c r="N27" i="14"/>
  <c r="G194" i="13"/>
  <c r="H194" i="13"/>
  <c r="I194" i="13"/>
  <c r="B194" i="13"/>
  <c r="J194" i="13"/>
  <c r="L194" i="13"/>
  <c r="M194" i="13"/>
  <c r="C194" i="13"/>
  <c r="D194" i="13"/>
  <c r="E194" i="13"/>
  <c r="F194" i="13"/>
  <c r="K194" i="13"/>
  <c r="N19" i="14"/>
  <c r="G186" i="13"/>
  <c r="H186" i="13"/>
  <c r="I186" i="13"/>
  <c r="B186" i="13"/>
  <c r="J186" i="13"/>
  <c r="L186" i="13"/>
  <c r="M186" i="13"/>
  <c r="C186" i="13"/>
  <c r="D186" i="13"/>
  <c r="F186" i="13"/>
  <c r="K186" i="13"/>
  <c r="E186" i="13"/>
  <c r="N11" i="14"/>
  <c r="G178" i="13"/>
  <c r="H178" i="13"/>
  <c r="I178" i="13"/>
  <c r="B178" i="13"/>
  <c r="J178" i="13"/>
  <c r="L178" i="13"/>
  <c r="M178" i="13"/>
  <c r="C178" i="13"/>
  <c r="D178" i="13"/>
  <c r="F178" i="13"/>
  <c r="K178" i="13"/>
  <c r="E178" i="13"/>
  <c r="N3" i="14"/>
  <c r="G170" i="13"/>
  <c r="H170" i="13"/>
  <c r="I170" i="13"/>
  <c r="B170" i="13"/>
  <c r="J170" i="13"/>
  <c r="L170" i="13"/>
  <c r="M170" i="13"/>
  <c r="C170" i="13"/>
  <c r="D170" i="13"/>
  <c r="F170" i="13"/>
  <c r="E170" i="13"/>
  <c r="K170" i="13"/>
  <c r="N3" i="12"/>
  <c r="M3" i="14" s="1"/>
  <c r="N4" i="12"/>
  <c r="M4" i="14" s="1"/>
  <c r="N5" i="12"/>
  <c r="M5" i="14" s="1"/>
  <c r="N6" i="12"/>
  <c r="M6" i="14" s="1"/>
  <c r="N7" i="12"/>
  <c r="M7" i="14" s="1"/>
  <c r="N8" i="12"/>
  <c r="M8" i="14" s="1"/>
  <c r="N9" i="12"/>
  <c r="M9" i="14" s="1"/>
  <c r="N10" i="12"/>
  <c r="M10" i="14" s="1"/>
  <c r="N11" i="12"/>
  <c r="M11" i="14" s="1"/>
  <c r="N12" i="12"/>
  <c r="M12" i="14" s="1"/>
  <c r="N13" i="12"/>
  <c r="M13" i="14" s="1"/>
  <c r="N14" i="12"/>
  <c r="M14" i="14" s="1"/>
  <c r="N15" i="12"/>
  <c r="M15" i="14" s="1"/>
  <c r="N16" i="12"/>
  <c r="M16" i="14" s="1"/>
  <c r="N17" i="12"/>
  <c r="M17" i="14" s="1"/>
  <c r="N18" i="12"/>
  <c r="M18" i="14" s="1"/>
  <c r="N19" i="12"/>
  <c r="M19" i="14" s="1"/>
  <c r="N20" i="12"/>
  <c r="M20" i="14" s="1"/>
  <c r="N21" i="12"/>
  <c r="M21" i="14" s="1"/>
  <c r="N22" i="12"/>
  <c r="M22" i="14" s="1"/>
  <c r="N23" i="12"/>
  <c r="M23" i="14" s="1"/>
  <c r="N24" i="12"/>
  <c r="M24" i="14" s="1"/>
  <c r="N25" i="12"/>
  <c r="M25" i="14" s="1"/>
  <c r="N26" i="12"/>
  <c r="M26" i="14" s="1"/>
  <c r="N27" i="12"/>
  <c r="M27" i="14" s="1"/>
  <c r="N28" i="12"/>
  <c r="M28" i="14" s="1"/>
  <c r="N29" i="12"/>
  <c r="M29" i="14" s="1"/>
  <c r="N30" i="12"/>
  <c r="M30" i="14" s="1"/>
  <c r="N31" i="12"/>
  <c r="M31" i="14" s="1"/>
  <c r="N32" i="12"/>
  <c r="M32" i="14" s="1"/>
  <c r="N33" i="12"/>
  <c r="M33" i="14" s="1"/>
  <c r="N34" i="12"/>
  <c r="M34" i="14" s="1"/>
  <c r="N35" i="12"/>
  <c r="M35" i="14" s="1"/>
  <c r="N36" i="12"/>
  <c r="M36" i="14" s="1"/>
  <c r="N37" i="12"/>
  <c r="M37" i="14" s="1"/>
  <c r="N38" i="12"/>
  <c r="M38" i="14" s="1"/>
  <c r="N39" i="12"/>
  <c r="M39" i="14" s="1"/>
  <c r="N40" i="12"/>
  <c r="M40" i="14" s="1"/>
  <c r="N41" i="12"/>
  <c r="M41" i="14" s="1"/>
  <c r="N42" i="12"/>
  <c r="M42" i="14" s="1"/>
  <c r="N43" i="12"/>
  <c r="M43" i="14" s="1"/>
  <c r="N44" i="12"/>
  <c r="M44" i="14" s="1"/>
  <c r="N45" i="12"/>
  <c r="M45" i="14" s="1"/>
  <c r="N46" i="12"/>
  <c r="M46" i="14" s="1"/>
  <c r="N47" i="12"/>
  <c r="M47" i="14" s="1"/>
  <c r="N48" i="12"/>
  <c r="M48" i="14" s="1"/>
  <c r="N49" i="12"/>
  <c r="M49" i="14" s="1"/>
  <c r="N50" i="12"/>
  <c r="M50" i="14" s="1"/>
  <c r="N51" i="12"/>
  <c r="M51" i="14" s="1"/>
  <c r="N52" i="12"/>
  <c r="M52" i="14" s="1"/>
  <c r="N53" i="12"/>
  <c r="M53" i="14" s="1"/>
  <c r="N54" i="12"/>
  <c r="M54" i="14" s="1"/>
  <c r="N55" i="12"/>
  <c r="M55" i="14" s="1"/>
  <c r="N56" i="12"/>
  <c r="M56" i="14" s="1"/>
  <c r="N57" i="12"/>
  <c r="M57" i="14" s="1"/>
  <c r="N58" i="12"/>
  <c r="M58" i="14" s="1"/>
  <c r="N59" i="12"/>
  <c r="M59" i="14" s="1"/>
  <c r="N60" i="12"/>
  <c r="M60" i="14" s="1"/>
  <c r="N61" i="12"/>
  <c r="M61" i="14" s="1"/>
  <c r="N62" i="12"/>
  <c r="M62" i="14" s="1"/>
  <c r="N63" i="12"/>
  <c r="M63" i="14" s="1"/>
  <c r="N64" i="12"/>
  <c r="M64" i="14" s="1"/>
  <c r="N65" i="12"/>
  <c r="M65" i="14" s="1"/>
  <c r="N66" i="12"/>
  <c r="M66" i="14" s="1"/>
  <c r="N67" i="12"/>
  <c r="M67" i="14" s="1"/>
  <c r="N68" i="12"/>
  <c r="M68" i="14" s="1"/>
  <c r="N69" i="12"/>
  <c r="M69" i="14" s="1"/>
  <c r="N70" i="12"/>
  <c r="M70" i="14" s="1"/>
  <c r="N71" i="12"/>
  <c r="M71" i="14" s="1"/>
  <c r="N72" i="12"/>
  <c r="M72" i="14" s="1"/>
  <c r="N73" i="12"/>
  <c r="M73" i="14" s="1"/>
  <c r="N74" i="12"/>
  <c r="M74" i="14" s="1"/>
  <c r="N75" i="12"/>
  <c r="M75" i="14" s="1"/>
  <c r="N76" i="12"/>
  <c r="M76" i="14" s="1"/>
  <c r="N77" i="12"/>
  <c r="M77" i="14" s="1"/>
  <c r="N78" i="12"/>
  <c r="M78" i="14" s="1"/>
  <c r="N79" i="12"/>
  <c r="M79" i="14" s="1"/>
  <c r="N80" i="12"/>
  <c r="M80" i="14" s="1"/>
  <c r="N81" i="12"/>
  <c r="M81" i="14" s="1"/>
  <c r="N82" i="12"/>
  <c r="M82" i="14" s="1"/>
  <c r="N83" i="12"/>
  <c r="M83" i="14" s="1"/>
  <c r="N84" i="12"/>
  <c r="M84" i="14" s="1"/>
  <c r="N85" i="12"/>
  <c r="M85" i="14" s="1"/>
  <c r="N86" i="12"/>
  <c r="M86" i="14" s="1"/>
  <c r="N87" i="12"/>
  <c r="M87" i="14" s="1"/>
  <c r="N88" i="12"/>
  <c r="M88" i="14" s="1"/>
  <c r="N89" i="12"/>
  <c r="M89" i="14" s="1"/>
  <c r="N90" i="12"/>
  <c r="M90" i="14" s="1"/>
  <c r="N91" i="12"/>
  <c r="M91" i="14" s="1"/>
  <c r="N92" i="12"/>
  <c r="M92" i="14" s="1"/>
  <c r="N93" i="12"/>
  <c r="M93" i="14" s="1"/>
  <c r="N94" i="12"/>
  <c r="M94" i="14" s="1"/>
  <c r="N95" i="12"/>
  <c r="M95" i="14" s="1"/>
  <c r="N96" i="12"/>
  <c r="M96" i="14" s="1"/>
  <c r="N97" i="12"/>
  <c r="M97" i="14" s="1"/>
  <c r="N98" i="12"/>
  <c r="M98" i="14" s="1"/>
  <c r="N99" i="12"/>
  <c r="M99" i="14" s="1"/>
  <c r="N100" i="12"/>
  <c r="M100" i="14" s="1"/>
  <c r="N101" i="12"/>
  <c r="M101" i="14" s="1"/>
  <c r="N102" i="12"/>
  <c r="M102" i="14" s="1"/>
  <c r="N103" i="12"/>
  <c r="M103" i="14" s="1"/>
  <c r="N104" i="12"/>
  <c r="M104" i="14" s="1"/>
  <c r="N105" i="12"/>
  <c r="M105" i="14" s="1"/>
  <c r="N106" i="12"/>
  <c r="M106" i="14" s="1"/>
  <c r="N107" i="12"/>
  <c r="M107" i="14" s="1"/>
  <c r="N108" i="12"/>
  <c r="M108" i="14" s="1"/>
  <c r="N109" i="12"/>
  <c r="M109" i="14" s="1"/>
  <c r="N110" i="12"/>
  <c r="M110" i="14" s="1"/>
  <c r="N111" i="12"/>
  <c r="M111" i="14" s="1"/>
  <c r="N112" i="12"/>
  <c r="M112" i="14" s="1"/>
  <c r="N113" i="12"/>
  <c r="M113" i="14" s="1"/>
  <c r="N114" i="12"/>
  <c r="M114" i="14" s="1"/>
  <c r="N115" i="12"/>
  <c r="M115" i="14" s="1"/>
  <c r="N116" i="12"/>
  <c r="M116" i="14" s="1"/>
  <c r="N117" i="12"/>
  <c r="M117" i="14" s="1"/>
  <c r="N118" i="12"/>
  <c r="M118" i="14" s="1"/>
  <c r="N119" i="12"/>
  <c r="M119" i="14" s="1"/>
  <c r="N120" i="12"/>
  <c r="M120" i="14" s="1"/>
  <c r="N121" i="12"/>
  <c r="M121" i="14" s="1"/>
  <c r="N122" i="12"/>
  <c r="M122" i="14" s="1"/>
  <c r="N123" i="12"/>
  <c r="M123" i="14" s="1"/>
  <c r="N124" i="12"/>
  <c r="M124" i="14" s="1"/>
  <c r="N125" i="12"/>
  <c r="M125" i="14" s="1"/>
  <c r="N126" i="12"/>
  <c r="M126" i="14" s="1"/>
  <c r="N127" i="12"/>
  <c r="M127" i="14" s="1"/>
  <c r="N128" i="12"/>
  <c r="M128" i="14" s="1"/>
  <c r="N129" i="12"/>
  <c r="M129" i="14" s="1"/>
  <c r="N130" i="12"/>
  <c r="M130" i="14" s="1"/>
  <c r="N131" i="12"/>
  <c r="M131" i="14" s="1"/>
  <c r="N132" i="12"/>
  <c r="M132" i="14" s="1"/>
  <c r="N133" i="12"/>
  <c r="M133" i="14" s="1"/>
  <c r="N134" i="12"/>
  <c r="M134" i="14" s="1"/>
  <c r="N135" i="12"/>
  <c r="M135" i="14" s="1"/>
  <c r="N136" i="12"/>
  <c r="M136" i="14" s="1"/>
  <c r="N137" i="12"/>
  <c r="M137" i="14" s="1"/>
  <c r="N138" i="12"/>
  <c r="M138" i="14" s="1"/>
  <c r="N139" i="12"/>
  <c r="M139" i="14" s="1"/>
  <c r="N140" i="12"/>
  <c r="M140" i="14" s="1"/>
  <c r="N141" i="12"/>
  <c r="M141" i="14" s="1"/>
  <c r="N142" i="12"/>
  <c r="M142" i="14" s="1"/>
  <c r="N143" i="12"/>
  <c r="M143" i="14" s="1"/>
  <c r="N144" i="12"/>
  <c r="M144" i="14" s="1"/>
  <c r="N145" i="12"/>
  <c r="M145" i="14" s="1"/>
  <c r="N146" i="12"/>
  <c r="M146" i="14" s="1"/>
  <c r="N147" i="12"/>
  <c r="M147" i="14" s="1"/>
  <c r="N148" i="12"/>
  <c r="M148" i="14" s="1"/>
  <c r="N149" i="12"/>
  <c r="M149" i="14" s="1"/>
  <c r="N150" i="12"/>
  <c r="M150" i="14" s="1"/>
  <c r="N151" i="12"/>
  <c r="M151" i="14" s="1"/>
  <c r="N152" i="12"/>
  <c r="M152" i="14" s="1"/>
  <c r="N153" i="12"/>
  <c r="M153" i="14" s="1"/>
  <c r="N154" i="12"/>
  <c r="M154" i="14" s="1"/>
  <c r="N155" i="12"/>
  <c r="M155" i="14" s="1"/>
  <c r="N156" i="12"/>
  <c r="M156" i="14" s="1"/>
  <c r="N157" i="12"/>
  <c r="M157" i="14" s="1"/>
  <c r="N158" i="12"/>
  <c r="M158" i="14" s="1"/>
  <c r="N159" i="12"/>
  <c r="M159" i="14" s="1"/>
  <c r="N160" i="12"/>
  <c r="M160" i="14" s="1"/>
  <c r="N161" i="12"/>
  <c r="M161" i="14" s="1"/>
  <c r="N162" i="12"/>
  <c r="M162" i="14" s="1"/>
  <c r="N163" i="12"/>
  <c r="M163" i="14" s="1"/>
  <c r="N164" i="12"/>
  <c r="M164" i="14" s="1"/>
  <c r="N165" i="12"/>
  <c r="M165" i="14" s="1"/>
  <c r="N2" i="12"/>
  <c r="M2" i="14" s="1"/>
  <c r="N3" i="2" l="1"/>
  <c r="G3" i="14" s="1"/>
  <c r="N4" i="2"/>
  <c r="G4" i="14" s="1"/>
  <c r="N5" i="2"/>
  <c r="G5" i="14" s="1"/>
  <c r="N6" i="2"/>
  <c r="G6" i="14" s="1"/>
  <c r="N7" i="2"/>
  <c r="G7" i="14" s="1"/>
  <c r="N8" i="2"/>
  <c r="G8" i="14" s="1"/>
  <c r="N9" i="2"/>
  <c r="G9" i="14" s="1"/>
  <c r="N10" i="2"/>
  <c r="G10" i="14" s="1"/>
  <c r="N11" i="2"/>
  <c r="G11" i="14" s="1"/>
  <c r="N12" i="2"/>
  <c r="G12" i="14" s="1"/>
  <c r="N13" i="2"/>
  <c r="G13" i="14" s="1"/>
  <c r="N14" i="2"/>
  <c r="G14" i="14" s="1"/>
  <c r="N15" i="2"/>
  <c r="G15" i="14" s="1"/>
  <c r="N16" i="2"/>
  <c r="G16" i="14" s="1"/>
  <c r="N17" i="2"/>
  <c r="G17" i="14" s="1"/>
  <c r="N18" i="2"/>
  <c r="G18" i="14" s="1"/>
  <c r="N19" i="2"/>
  <c r="G19" i="14" s="1"/>
  <c r="N20" i="2"/>
  <c r="G20" i="14" s="1"/>
  <c r="N21" i="2"/>
  <c r="G21" i="14" s="1"/>
  <c r="N22" i="2"/>
  <c r="G22" i="14" s="1"/>
  <c r="N23" i="2"/>
  <c r="G23" i="14" s="1"/>
  <c r="N24" i="2"/>
  <c r="G24" i="14" s="1"/>
  <c r="N25" i="2"/>
  <c r="G25" i="14" s="1"/>
  <c r="N26" i="2"/>
  <c r="G26" i="14" s="1"/>
  <c r="N27" i="2"/>
  <c r="G27" i="14" s="1"/>
  <c r="N28" i="2"/>
  <c r="G28" i="14" s="1"/>
  <c r="N29" i="2"/>
  <c r="G29" i="14" s="1"/>
  <c r="N30" i="2"/>
  <c r="G30" i="14" s="1"/>
  <c r="N31" i="2"/>
  <c r="G31" i="14" s="1"/>
  <c r="N32" i="2"/>
  <c r="G32" i="14" s="1"/>
  <c r="N33" i="2"/>
  <c r="G33" i="14" s="1"/>
  <c r="N34" i="2"/>
  <c r="G34" i="14" s="1"/>
  <c r="N35" i="2"/>
  <c r="G35" i="14" s="1"/>
  <c r="N36" i="2"/>
  <c r="G36" i="14" s="1"/>
  <c r="N37" i="2"/>
  <c r="G37" i="14" s="1"/>
  <c r="N38" i="2"/>
  <c r="G38" i="14" s="1"/>
  <c r="N39" i="2"/>
  <c r="G39" i="14" s="1"/>
  <c r="N40" i="2"/>
  <c r="G40" i="14" s="1"/>
  <c r="N41" i="2"/>
  <c r="G41" i="14" s="1"/>
  <c r="N42" i="2"/>
  <c r="G42" i="14" s="1"/>
  <c r="N43" i="2"/>
  <c r="G43" i="14" s="1"/>
  <c r="N44" i="2"/>
  <c r="G44" i="14" s="1"/>
  <c r="N45" i="2"/>
  <c r="G45" i="14" s="1"/>
  <c r="N46" i="2"/>
  <c r="G46" i="14" s="1"/>
  <c r="N47" i="2"/>
  <c r="G47" i="14" s="1"/>
  <c r="N48" i="2"/>
  <c r="G48" i="14" s="1"/>
  <c r="N49" i="2"/>
  <c r="G49" i="14" s="1"/>
  <c r="N50" i="2"/>
  <c r="G50" i="14" s="1"/>
  <c r="N51" i="2"/>
  <c r="G51" i="14" s="1"/>
  <c r="N52" i="2"/>
  <c r="G52" i="14" s="1"/>
  <c r="N53" i="2"/>
  <c r="G53" i="14" s="1"/>
  <c r="N54" i="2"/>
  <c r="G54" i="14" s="1"/>
  <c r="N55" i="2"/>
  <c r="G55" i="14" s="1"/>
  <c r="N56" i="2"/>
  <c r="G56" i="14" s="1"/>
  <c r="N57" i="2"/>
  <c r="G57" i="14" s="1"/>
  <c r="N58" i="2"/>
  <c r="G58" i="14" s="1"/>
  <c r="N59" i="2"/>
  <c r="G59" i="14" s="1"/>
  <c r="N60" i="2"/>
  <c r="G60" i="14" s="1"/>
  <c r="N61" i="2"/>
  <c r="G61" i="14" s="1"/>
  <c r="N62" i="2"/>
  <c r="G62" i="14" s="1"/>
  <c r="N63" i="2"/>
  <c r="G63" i="14" s="1"/>
  <c r="N64" i="2"/>
  <c r="G64" i="14" s="1"/>
  <c r="N65" i="2"/>
  <c r="G65" i="14" s="1"/>
  <c r="N66" i="2"/>
  <c r="G66" i="14" s="1"/>
  <c r="N67" i="2"/>
  <c r="G67" i="14" s="1"/>
  <c r="N68" i="2"/>
  <c r="G68" i="14" s="1"/>
  <c r="N69" i="2"/>
  <c r="G69" i="14" s="1"/>
  <c r="N70" i="2"/>
  <c r="G70" i="14" s="1"/>
  <c r="N71" i="2"/>
  <c r="G71" i="14" s="1"/>
  <c r="N72" i="2"/>
  <c r="G72" i="14" s="1"/>
  <c r="N73" i="2"/>
  <c r="G73" i="14" s="1"/>
  <c r="N74" i="2"/>
  <c r="G74" i="14" s="1"/>
  <c r="N75" i="2"/>
  <c r="G75" i="14" s="1"/>
  <c r="N76" i="2"/>
  <c r="G76" i="14" s="1"/>
  <c r="N77" i="2"/>
  <c r="G77" i="14" s="1"/>
  <c r="N78" i="2"/>
  <c r="G78" i="14" s="1"/>
  <c r="N79" i="2"/>
  <c r="G79" i="14" s="1"/>
  <c r="N80" i="2"/>
  <c r="G80" i="14" s="1"/>
  <c r="N81" i="2"/>
  <c r="G81" i="14" s="1"/>
  <c r="N82" i="2"/>
  <c r="G82" i="14" s="1"/>
  <c r="N83" i="2"/>
  <c r="G83" i="14" s="1"/>
  <c r="N84" i="2"/>
  <c r="G84" i="14" s="1"/>
  <c r="N85" i="2"/>
  <c r="G85" i="14" s="1"/>
  <c r="N86" i="2"/>
  <c r="G86" i="14" s="1"/>
  <c r="N87" i="2"/>
  <c r="G87" i="14" s="1"/>
  <c r="N88" i="2"/>
  <c r="G88" i="14" s="1"/>
  <c r="N89" i="2"/>
  <c r="G89" i="14" s="1"/>
  <c r="N90" i="2"/>
  <c r="G90" i="14" s="1"/>
  <c r="N91" i="2"/>
  <c r="G91" i="14" s="1"/>
  <c r="N92" i="2"/>
  <c r="G92" i="14" s="1"/>
  <c r="N93" i="2"/>
  <c r="G93" i="14" s="1"/>
  <c r="N94" i="2"/>
  <c r="G94" i="14" s="1"/>
  <c r="N95" i="2"/>
  <c r="G95" i="14" s="1"/>
  <c r="N96" i="2"/>
  <c r="G96" i="14" s="1"/>
  <c r="N97" i="2"/>
  <c r="G97" i="14" s="1"/>
  <c r="N98" i="2"/>
  <c r="G98" i="14" s="1"/>
  <c r="N99" i="2"/>
  <c r="G99" i="14" s="1"/>
  <c r="N100" i="2"/>
  <c r="G100" i="14" s="1"/>
  <c r="N101" i="2"/>
  <c r="G101" i="14" s="1"/>
  <c r="N102" i="2"/>
  <c r="G102" i="14" s="1"/>
  <c r="N103" i="2"/>
  <c r="G103" i="14" s="1"/>
  <c r="N104" i="2"/>
  <c r="G104" i="14" s="1"/>
  <c r="N105" i="2"/>
  <c r="G105" i="14" s="1"/>
  <c r="N106" i="2"/>
  <c r="G106" i="14" s="1"/>
  <c r="N107" i="2"/>
  <c r="G107" i="14" s="1"/>
  <c r="N108" i="2"/>
  <c r="G108" i="14" s="1"/>
  <c r="N109" i="2"/>
  <c r="G109" i="14" s="1"/>
  <c r="N110" i="2"/>
  <c r="G110" i="14" s="1"/>
  <c r="N111" i="2"/>
  <c r="G111" i="14" s="1"/>
  <c r="N112" i="2"/>
  <c r="G112" i="14" s="1"/>
  <c r="N113" i="2"/>
  <c r="G113" i="14" s="1"/>
  <c r="N114" i="2"/>
  <c r="G114" i="14" s="1"/>
  <c r="N115" i="2"/>
  <c r="G115" i="14" s="1"/>
  <c r="N116" i="2"/>
  <c r="G116" i="14" s="1"/>
  <c r="N117" i="2"/>
  <c r="G117" i="14" s="1"/>
  <c r="N118" i="2"/>
  <c r="G118" i="14" s="1"/>
  <c r="N119" i="2"/>
  <c r="G119" i="14" s="1"/>
  <c r="N120" i="2"/>
  <c r="G120" i="14" s="1"/>
  <c r="N121" i="2"/>
  <c r="G121" i="14" s="1"/>
  <c r="N122" i="2"/>
  <c r="G122" i="14" s="1"/>
  <c r="N123" i="2"/>
  <c r="G123" i="14" s="1"/>
  <c r="N124" i="2"/>
  <c r="G124" i="14" s="1"/>
  <c r="N125" i="2"/>
  <c r="G125" i="14" s="1"/>
  <c r="N126" i="2"/>
  <c r="G126" i="14" s="1"/>
  <c r="N127" i="2"/>
  <c r="G127" i="14" s="1"/>
  <c r="N128" i="2"/>
  <c r="G128" i="14" s="1"/>
  <c r="N129" i="2"/>
  <c r="G129" i="14" s="1"/>
  <c r="N130" i="2"/>
  <c r="G130" i="14" s="1"/>
  <c r="N131" i="2"/>
  <c r="G131" i="14" s="1"/>
  <c r="N132" i="2"/>
  <c r="G132" i="14" s="1"/>
  <c r="N133" i="2"/>
  <c r="G133" i="14" s="1"/>
  <c r="N134" i="2"/>
  <c r="G134" i="14" s="1"/>
  <c r="N135" i="2"/>
  <c r="G135" i="14" s="1"/>
  <c r="N136" i="2"/>
  <c r="G136" i="14" s="1"/>
  <c r="N137" i="2"/>
  <c r="G137" i="14" s="1"/>
  <c r="N138" i="2"/>
  <c r="G138" i="14" s="1"/>
  <c r="N139" i="2"/>
  <c r="G139" i="14" s="1"/>
  <c r="N140" i="2"/>
  <c r="G140" i="14" s="1"/>
  <c r="N141" i="2"/>
  <c r="G141" i="14" s="1"/>
  <c r="N142" i="2"/>
  <c r="G142" i="14" s="1"/>
  <c r="N143" i="2"/>
  <c r="G143" i="14" s="1"/>
  <c r="N144" i="2"/>
  <c r="G144" i="14" s="1"/>
  <c r="N145" i="2"/>
  <c r="G145" i="14" s="1"/>
  <c r="N146" i="2"/>
  <c r="G146" i="14" s="1"/>
  <c r="N147" i="2"/>
  <c r="G147" i="14" s="1"/>
  <c r="N148" i="2"/>
  <c r="G148" i="14" s="1"/>
  <c r="N149" i="2"/>
  <c r="G149" i="14" s="1"/>
  <c r="N150" i="2"/>
  <c r="G150" i="14" s="1"/>
  <c r="N151" i="2"/>
  <c r="G151" i="14" s="1"/>
  <c r="N152" i="2"/>
  <c r="G152" i="14" s="1"/>
  <c r="N153" i="2"/>
  <c r="G153" i="14" s="1"/>
  <c r="N154" i="2"/>
  <c r="G154" i="14" s="1"/>
  <c r="N155" i="2"/>
  <c r="G155" i="14" s="1"/>
  <c r="N156" i="2"/>
  <c r="G156" i="14" s="1"/>
  <c r="N157" i="2"/>
  <c r="G157" i="14" s="1"/>
  <c r="N158" i="2"/>
  <c r="G158" i="14" s="1"/>
  <c r="N159" i="2"/>
  <c r="G159" i="14" s="1"/>
  <c r="N160" i="2"/>
  <c r="G160" i="14" s="1"/>
  <c r="N161" i="2"/>
  <c r="G161" i="14" s="1"/>
  <c r="N162" i="2"/>
  <c r="G162" i="14" s="1"/>
  <c r="N163" i="2"/>
  <c r="G163" i="14" s="1"/>
  <c r="N164" i="2"/>
  <c r="G164" i="14" s="1"/>
  <c r="N165" i="2"/>
  <c r="G165" i="14" s="1"/>
  <c r="N2" i="2"/>
  <c r="G2" i="14" s="1"/>
  <c r="N3" i="6" l="1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2" i="6"/>
  <c r="E122" i="14" l="1"/>
  <c r="E98" i="14"/>
  <c r="E50" i="14"/>
  <c r="E129" i="14"/>
  <c r="E105" i="14"/>
  <c r="E97" i="14"/>
  <c r="E89" i="14"/>
  <c r="E81" i="14"/>
  <c r="E73" i="14"/>
  <c r="E65" i="14"/>
  <c r="E57" i="14"/>
  <c r="E49" i="14"/>
  <c r="E41" i="14"/>
  <c r="E33" i="14"/>
  <c r="E25" i="14"/>
  <c r="E17" i="14"/>
  <c r="E9" i="14"/>
  <c r="E162" i="14"/>
  <c r="E106" i="14"/>
  <c r="E58" i="14"/>
  <c r="E42" i="14"/>
  <c r="E153" i="14"/>
  <c r="E121" i="14"/>
  <c r="E120" i="14"/>
  <c r="E80" i="14"/>
  <c r="E8" i="14"/>
  <c r="E135" i="14"/>
  <c r="E79" i="14"/>
  <c r="E47" i="14"/>
  <c r="E7" i="14"/>
  <c r="E146" i="14"/>
  <c r="E82" i="14"/>
  <c r="E18" i="14"/>
  <c r="E152" i="14"/>
  <c r="E112" i="14"/>
  <c r="E72" i="14"/>
  <c r="E16" i="14"/>
  <c r="E143" i="14"/>
  <c r="E111" i="14"/>
  <c r="E87" i="14"/>
  <c r="E63" i="14"/>
  <c r="E31" i="14"/>
  <c r="E150" i="14"/>
  <c r="E126" i="14"/>
  <c r="E118" i="14"/>
  <c r="E110" i="14"/>
  <c r="E102" i="14"/>
  <c r="E94" i="14"/>
  <c r="E86" i="14"/>
  <c r="E78" i="14"/>
  <c r="E70" i="14"/>
  <c r="E62" i="14"/>
  <c r="E54" i="14"/>
  <c r="E46" i="14"/>
  <c r="E38" i="14"/>
  <c r="E30" i="14"/>
  <c r="E22" i="14"/>
  <c r="E14" i="14"/>
  <c r="E6" i="14"/>
  <c r="E130" i="14"/>
  <c r="E74" i="14"/>
  <c r="E10" i="14"/>
  <c r="E137" i="14"/>
  <c r="E160" i="14"/>
  <c r="E136" i="14"/>
  <c r="E96" i="14"/>
  <c r="E56" i="14"/>
  <c r="E32" i="14"/>
  <c r="E151" i="14"/>
  <c r="E127" i="14"/>
  <c r="E95" i="14"/>
  <c r="E71" i="14"/>
  <c r="E55" i="14"/>
  <c r="E15" i="14"/>
  <c r="E165" i="14"/>
  <c r="E141" i="14"/>
  <c r="E125" i="14"/>
  <c r="E109" i="14"/>
  <c r="E101" i="14"/>
  <c r="E93" i="14"/>
  <c r="E85" i="14"/>
  <c r="E77" i="14"/>
  <c r="E69" i="14"/>
  <c r="E61" i="14"/>
  <c r="E53" i="14"/>
  <c r="E45" i="14"/>
  <c r="E37" i="14"/>
  <c r="E29" i="14"/>
  <c r="E21" i="14"/>
  <c r="E13" i="14"/>
  <c r="E5" i="14"/>
  <c r="E154" i="14"/>
  <c r="E114" i="14"/>
  <c r="E66" i="14"/>
  <c r="E34" i="14"/>
  <c r="E161" i="14"/>
  <c r="E113" i="14"/>
  <c r="E128" i="14"/>
  <c r="E88" i="14"/>
  <c r="E48" i="14"/>
  <c r="E40" i="14"/>
  <c r="E159" i="14"/>
  <c r="E103" i="14"/>
  <c r="E39" i="14"/>
  <c r="E2" i="14"/>
  <c r="E134" i="14"/>
  <c r="E157" i="14"/>
  <c r="E133" i="14"/>
  <c r="E164" i="14"/>
  <c r="E148" i="14"/>
  <c r="E140" i="14"/>
  <c r="E132" i="14"/>
  <c r="E124" i="14"/>
  <c r="E116" i="14"/>
  <c r="E108" i="14"/>
  <c r="E100" i="14"/>
  <c r="E92" i="14"/>
  <c r="E84" i="14"/>
  <c r="E76" i="14"/>
  <c r="E68" i="14"/>
  <c r="E60" i="14"/>
  <c r="E52" i="14"/>
  <c r="E44" i="14"/>
  <c r="E36" i="14"/>
  <c r="E28" i="14"/>
  <c r="E20" i="14"/>
  <c r="E12" i="14"/>
  <c r="E4" i="14"/>
  <c r="E138" i="14"/>
  <c r="E90" i="14"/>
  <c r="E26" i="14"/>
  <c r="E145" i="14"/>
  <c r="E144" i="14"/>
  <c r="E104" i="14"/>
  <c r="E64" i="14"/>
  <c r="E24" i="14"/>
  <c r="E119" i="14"/>
  <c r="E23" i="14"/>
  <c r="E158" i="14"/>
  <c r="E142" i="14"/>
  <c r="E149" i="14"/>
  <c r="E117" i="14"/>
  <c r="E156" i="14"/>
  <c r="E163" i="14"/>
  <c r="E155" i="14"/>
  <c r="E147" i="14"/>
  <c r="E139" i="14"/>
  <c r="E131" i="14"/>
  <c r="E123" i="14"/>
  <c r="E115" i="14"/>
  <c r="E107" i="14"/>
  <c r="E99" i="14"/>
  <c r="E91" i="14"/>
  <c r="E83" i="14"/>
  <c r="E75" i="14"/>
  <c r="E67" i="14"/>
  <c r="E59" i="14"/>
  <c r="E51" i="14"/>
  <c r="E43" i="14"/>
  <c r="E35" i="14"/>
  <c r="E27" i="14"/>
  <c r="E19" i="14"/>
  <c r="E11" i="14"/>
  <c r="E3" i="14"/>
  <c r="D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1" i="14"/>
  <c r="D132" i="14"/>
  <c r="D133" i="14"/>
  <c r="D134" i="14"/>
  <c r="D135" i="14"/>
  <c r="D136" i="14"/>
  <c r="D137" i="14"/>
  <c r="D138" i="14"/>
  <c r="D139" i="14"/>
  <c r="D140" i="14"/>
  <c r="D141" i="14"/>
  <c r="D142" i="14"/>
  <c r="D143" i="14"/>
  <c r="D144" i="14"/>
  <c r="D145" i="14"/>
  <c r="D146" i="14"/>
  <c r="D147" i="14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D164" i="14"/>
  <c r="D165" i="14"/>
  <c r="D2" i="14"/>
  <c r="N3" i="4" l="1"/>
  <c r="C3" i="14" s="1"/>
  <c r="N4" i="4"/>
  <c r="C4" i="14" s="1"/>
  <c r="N5" i="4"/>
  <c r="C5" i="14" s="1"/>
  <c r="N6" i="4"/>
  <c r="C6" i="14" s="1"/>
  <c r="N7" i="4"/>
  <c r="C7" i="14" s="1"/>
  <c r="N8" i="4"/>
  <c r="C8" i="14" s="1"/>
  <c r="N9" i="4"/>
  <c r="C9" i="14" s="1"/>
  <c r="N10" i="4"/>
  <c r="C10" i="14" s="1"/>
  <c r="N11" i="4"/>
  <c r="C11" i="14" s="1"/>
  <c r="N12" i="4"/>
  <c r="C12" i="14" s="1"/>
  <c r="N13" i="4"/>
  <c r="C13" i="14" s="1"/>
  <c r="N14" i="4"/>
  <c r="C14" i="14" s="1"/>
  <c r="N15" i="4"/>
  <c r="C15" i="14" s="1"/>
  <c r="N16" i="4"/>
  <c r="C16" i="14" s="1"/>
  <c r="N17" i="4"/>
  <c r="C17" i="14" s="1"/>
  <c r="N18" i="4"/>
  <c r="C18" i="14" s="1"/>
  <c r="N19" i="4"/>
  <c r="C19" i="14" s="1"/>
  <c r="N20" i="4"/>
  <c r="C20" i="14" s="1"/>
  <c r="N21" i="4"/>
  <c r="C21" i="14" s="1"/>
  <c r="N22" i="4"/>
  <c r="C22" i="14" s="1"/>
  <c r="N23" i="4"/>
  <c r="C23" i="14" s="1"/>
  <c r="N24" i="4"/>
  <c r="C24" i="14" s="1"/>
  <c r="N25" i="4"/>
  <c r="C25" i="14" s="1"/>
  <c r="N26" i="4"/>
  <c r="C26" i="14" s="1"/>
  <c r="N27" i="4"/>
  <c r="C27" i="14" s="1"/>
  <c r="N28" i="4"/>
  <c r="C28" i="14" s="1"/>
  <c r="N29" i="4"/>
  <c r="C29" i="14" s="1"/>
  <c r="N30" i="4"/>
  <c r="C30" i="14" s="1"/>
  <c r="N31" i="4"/>
  <c r="C31" i="14" s="1"/>
  <c r="N32" i="4"/>
  <c r="C32" i="14" s="1"/>
  <c r="N33" i="4"/>
  <c r="C33" i="14" s="1"/>
  <c r="N34" i="4"/>
  <c r="C34" i="14" s="1"/>
  <c r="N35" i="4"/>
  <c r="C35" i="14" s="1"/>
  <c r="N36" i="4"/>
  <c r="C36" i="14" s="1"/>
  <c r="N37" i="4"/>
  <c r="C37" i="14" s="1"/>
  <c r="N38" i="4"/>
  <c r="C38" i="14" s="1"/>
  <c r="N39" i="4"/>
  <c r="C39" i="14" s="1"/>
  <c r="N40" i="4"/>
  <c r="C40" i="14" s="1"/>
  <c r="N41" i="4"/>
  <c r="C41" i="14" s="1"/>
  <c r="N42" i="4"/>
  <c r="C42" i="14" s="1"/>
  <c r="N43" i="4"/>
  <c r="C43" i="14" s="1"/>
  <c r="N44" i="4"/>
  <c r="C44" i="14" s="1"/>
  <c r="N45" i="4"/>
  <c r="C45" i="14" s="1"/>
  <c r="N46" i="4"/>
  <c r="C46" i="14" s="1"/>
  <c r="N47" i="4"/>
  <c r="C47" i="14" s="1"/>
  <c r="N48" i="4"/>
  <c r="C48" i="14" s="1"/>
  <c r="N49" i="4"/>
  <c r="C49" i="14" s="1"/>
  <c r="N50" i="4"/>
  <c r="C50" i="14" s="1"/>
  <c r="N51" i="4"/>
  <c r="C51" i="14" s="1"/>
  <c r="N52" i="4"/>
  <c r="C52" i="14" s="1"/>
  <c r="N53" i="4"/>
  <c r="C53" i="14" s="1"/>
  <c r="N54" i="4"/>
  <c r="C54" i="14" s="1"/>
  <c r="N55" i="4"/>
  <c r="C55" i="14" s="1"/>
  <c r="N56" i="4"/>
  <c r="C56" i="14" s="1"/>
  <c r="N57" i="4"/>
  <c r="C57" i="14" s="1"/>
  <c r="N58" i="4"/>
  <c r="C58" i="14" s="1"/>
  <c r="N59" i="4"/>
  <c r="C59" i="14" s="1"/>
  <c r="N60" i="4"/>
  <c r="C60" i="14" s="1"/>
  <c r="N61" i="4"/>
  <c r="C61" i="14" s="1"/>
  <c r="N62" i="4"/>
  <c r="C62" i="14" s="1"/>
  <c r="N63" i="4"/>
  <c r="C63" i="14" s="1"/>
  <c r="N64" i="4"/>
  <c r="C64" i="14" s="1"/>
  <c r="N65" i="4"/>
  <c r="C65" i="14" s="1"/>
  <c r="N66" i="4"/>
  <c r="C66" i="14" s="1"/>
  <c r="N67" i="4"/>
  <c r="C67" i="14" s="1"/>
  <c r="N68" i="4"/>
  <c r="C68" i="14" s="1"/>
  <c r="N69" i="4"/>
  <c r="C69" i="14" s="1"/>
  <c r="N70" i="4"/>
  <c r="C70" i="14" s="1"/>
  <c r="N71" i="4"/>
  <c r="C71" i="14" s="1"/>
  <c r="N72" i="4"/>
  <c r="C72" i="14" s="1"/>
  <c r="N73" i="4"/>
  <c r="C73" i="14" s="1"/>
  <c r="N74" i="4"/>
  <c r="C74" i="14" s="1"/>
  <c r="N75" i="4"/>
  <c r="C75" i="14" s="1"/>
  <c r="N76" i="4"/>
  <c r="C76" i="14" s="1"/>
  <c r="N77" i="4"/>
  <c r="C77" i="14" s="1"/>
  <c r="N78" i="4"/>
  <c r="C78" i="14" s="1"/>
  <c r="N79" i="4"/>
  <c r="C79" i="14" s="1"/>
  <c r="N80" i="4"/>
  <c r="C80" i="14" s="1"/>
  <c r="N81" i="4"/>
  <c r="C81" i="14" s="1"/>
  <c r="N82" i="4"/>
  <c r="C82" i="14" s="1"/>
  <c r="N83" i="4"/>
  <c r="C83" i="14" s="1"/>
  <c r="N84" i="4"/>
  <c r="C84" i="14" s="1"/>
  <c r="N85" i="4"/>
  <c r="C85" i="14" s="1"/>
  <c r="N86" i="4"/>
  <c r="C86" i="14" s="1"/>
  <c r="N87" i="4"/>
  <c r="C87" i="14" s="1"/>
  <c r="N88" i="4"/>
  <c r="C88" i="14" s="1"/>
  <c r="N89" i="4"/>
  <c r="C89" i="14" s="1"/>
  <c r="N90" i="4"/>
  <c r="C90" i="14" s="1"/>
  <c r="N91" i="4"/>
  <c r="C91" i="14" s="1"/>
  <c r="N92" i="4"/>
  <c r="C92" i="14" s="1"/>
  <c r="N93" i="4"/>
  <c r="C93" i="14" s="1"/>
  <c r="N94" i="4"/>
  <c r="C94" i="14" s="1"/>
  <c r="N95" i="4"/>
  <c r="C95" i="14" s="1"/>
  <c r="N96" i="4"/>
  <c r="C96" i="14" s="1"/>
  <c r="N97" i="4"/>
  <c r="C97" i="14" s="1"/>
  <c r="N98" i="4"/>
  <c r="C98" i="14" s="1"/>
  <c r="N99" i="4"/>
  <c r="C99" i="14" s="1"/>
  <c r="N100" i="4"/>
  <c r="C100" i="14" s="1"/>
  <c r="N101" i="4"/>
  <c r="C101" i="14" s="1"/>
  <c r="N102" i="4"/>
  <c r="C102" i="14" s="1"/>
  <c r="N103" i="4"/>
  <c r="C103" i="14" s="1"/>
  <c r="N104" i="4"/>
  <c r="C104" i="14" s="1"/>
  <c r="N105" i="4"/>
  <c r="C105" i="14" s="1"/>
  <c r="N106" i="4"/>
  <c r="C106" i="14" s="1"/>
  <c r="N107" i="4"/>
  <c r="C107" i="14" s="1"/>
  <c r="N108" i="4"/>
  <c r="C108" i="14" s="1"/>
  <c r="N109" i="4"/>
  <c r="C109" i="14" s="1"/>
  <c r="N110" i="4"/>
  <c r="C110" i="14" s="1"/>
  <c r="N111" i="4"/>
  <c r="C111" i="14" s="1"/>
  <c r="N112" i="4"/>
  <c r="C112" i="14" s="1"/>
  <c r="N113" i="4"/>
  <c r="C113" i="14" s="1"/>
  <c r="N114" i="4"/>
  <c r="C114" i="14" s="1"/>
  <c r="N115" i="4"/>
  <c r="C115" i="14" s="1"/>
  <c r="N116" i="4"/>
  <c r="C116" i="14" s="1"/>
  <c r="N117" i="4"/>
  <c r="C117" i="14" s="1"/>
  <c r="N118" i="4"/>
  <c r="C118" i="14" s="1"/>
  <c r="N119" i="4"/>
  <c r="C119" i="14" s="1"/>
  <c r="N120" i="4"/>
  <c r="C120" i="14" s="1"/>
  <c r="N121" i="4"/>
  <c r="C121" i="14" s="1"/>
  <c r="N122" i="4"/>
  <c r="C122" i="14" s="1"/>
  <c r="N123" i="4"/>
  <c r="C123" i="14" s="1"/>
  <c r="N124" i="4"/>
  <c r="C124" i="14" s="1"/>
  <c r="N125" i="4"/>
  <c r="C125" i="14" s="1"/>
  <c r="N126" i="4"/>
  <c r="C126" i="14" s="1"/>
  <c r="N127" i="4"/>
  <c r="C127" i="14" s="1"/>
  <c r="N128" i="4"/>
  <c r="C128" i="14" s="1"/>
  <c r="N129" i="4"/>
  <c r="C129" i="14" s="1"/>
  <c r="N130" i="4"/>
  <c r="C130" i="14" s="1"/>
  <c r="N131" i="4"/>
  <c r="C131" i="14" s="1"/>
  <c r="N132" i="4"/>
  <c r="C132" i="14" s="1"/>
  <c r="N133" i="4"/>
  <c r="C133" i="14" s="1"/>
  <c r="N134" i="4"/>
  <c r="C134" i="14" s="1"/>
  <c r="N135" i="4"/>
  <c r="C135" i="14" s="1"/>
  <c r="N136" i="4"/>
  <c r="C136" i="14" s="1"/>
  <c r="N137" i="4"/>
  <c r="C137" i="14" s="1"/>
  <c r="N138" i="4"/>
  <c r="C138" i="14" s="1"/>
  <c r="N139" i="4"/>
  <c r="C139" i="14" s="1"/>
  <c r="N140" i="4"/>
  <c r="C140" i="14" s="1"/>
  <c r="N141" i="4"/>
  <c r="C141" i="14" s="1"/>
  <c r="N142" i="4"/>
  <c r="C142" i="14" s="1"/>
  <c r="N143" i="4"/>
  <c r="C143" i="14" s="1"/>
  <c r="N144" i="4"/>
  <c r="C144" i="14" s="1"/>
  <c r="N145" i="4"/>
  <c r="C145" i="14" s="1"/>
  <c r="N146" i="4"/>
  <c r="C146" i="14" s="1"/>
  <c r="N147" i="4"/>
  <c r="C147" i="14" s="1"/>
  <c r="N148" i="4"/>
  <c r="C148" i="14" s="1"/>
  <c r="N149" i="4"/>
  <c r="C149" i="14" s="1"/>
  <c r="N150" i="4"/>
  <c r="C150" i="14" s="1"/>
  <c r="N151" i="4"/>
  <c r="C151" i="14" s="1"/>
  <c r="N152" i="4"/>
  <c r="C152" i="14" s="1"/>
  <c r="N153" i="4"/>
  <c r="C153" i="14" s="1"/>
  <c r="N154" i="4"/>
  <c r="C154" i="14" s="1"/>
  <c r="N155" i="4"/>
  <c r="C155" i="14" s="1"/>
  <c r="N156" i="4"/>
  <c r="C156" i="14" s="1"/>
  <c r="N157" i="4"/>
  <c r="C157" i="14" s="1"/>
  <c r="N158" i="4"/>
  <c r="C158" i="14" s="1"/>
  <c r="N159" i="4"/>
  <c r="C159" i="14" s="1"/>
  <c r="N160" i="4"/>
  <c r="C160" i="14" s="1"/>
  <c r="N161" i="4"/>
  <c r="C161" i="14" s="1"/>
  <c r="N162" i="4"/>
  <c r="C162" i="14" s="1"/>
  <c r="N163" i="4"/>
  <c r="C163" i="14" s="1"/>
  <c r="N164" i="4"/>
  <c r="C164" i="14" s="1"/>
  <c r="N165" i="4"/>
  <c r="C165" i="14" s="1"/>
  <c r="N2" i="4"/>
  <c r="C2" i="14" s="1"/>
  <c r="N3" i="3" l="1"/>
  <c r="B3" i="14" s="1"/>
  <c r="N4" i="3"/>
  <c r="B4" i="14" s="1"/>
  <c r="N5" i="3"/>
  <c r="B5" i="14" s="1"/>
  <c r="N6" i="3"/>
  <c r="B6" i="14" s="1"/>
  <c r="N7" i="3"/>
  <c r="B7" i="14" s="1"/>
  <c r="N8" i="3"/>
  <c r="B8" i="14" s="1"/>
  <c r="N9" i="3"/>
  <c r="B9" i="14" s="1"/>
  <c r="N10" i="3"/>
  <c r="B10" i="14" s="1"/>
  <c r="N11" i="3"/>
  <c r="B11" i="14" s="1"/>
  <c r="N12" i="3"/>
  <c r="B12" i="14" s="1"/>
  <c r="N13" i="3"/>
  <c r="B13" i="14" s="1"/>
  <c r="N14" i="3"/>
  <c r="B14" i="14" s="1"/>
  <c r="N15" i="3"/>
  <c r="B15" i="14" s="1"/>
  <c r="N16" i="3"/>
  <c r="B16" i="14" s="1"/>
  <c r="N17" i="3"/>
  <c r="B17" i="14" s="1"/>
  <c r="N18" i="3"/>
  <c r="B18" i="14" s="1"/>
  <c r="N19" i="3"/>
  <c r="B19" i="14" s="1"/>
  <c r="N20" i="3"/>
  <c r="B20" i="14" s="1"/>
  <c r="N21" i="3"/>
  <c r="B21" i="14" s="1"/>
  <c r="N22" i="3"/>
  <c r="B22" i="14" s="1"/>
  <c r="N23" i="3"/>
  <c r="B23" i="14" s="1"/>
  <c r="N24" i="3"/>
  <c r="B24" i="14" s="1"/>
  <c r="N25" i="3"/>
  <c r="B25" i="14" s="1"/>
  <c r="N26" i="3"/>
  <c r="B26" i="14" s="1"/>
  <c r="N27" i="3"/>
  <c r="B27" i="14" s="1"/>
  <c r="N28" i="3"/>
  <c r="B28" i="14" s="1"/>
  <c r="N29" i="3"/>
  <c r="B29" i="14" s="1"/>
  <c r="N30" i="3"/>
  <c r="B30" i="14" s="1"/>
  <c r="N31" i="3"/>
  <c r="B31" i="14" s="1"/>
  <c r="N32" i="3"/>
  <c r="B32" i="14" s="1"/>
  <c r="N33" i="3"/>
  <c r="B33" i="14" s="1"/>
  <c r="N34" i="3"/>
  <c r="B34" i="14" s="1"/>
  <c r="N35" i="3"/>
  <c r="B35" i="14" s="1"/>
  <c r="N36" i="3"/>
  <c r="B36" i="14" s="1"/>
  <c r="N37" i="3"/>
  <c r="B37" i="14" s="1"/>
  <c r="N38" i="3"/>
  <c r="B38" i="14" s="1"/>
  <c r="N39" i="3"/>
  <c r="B39" i="14" s="1"/>
  <c r="N40" i="3"/>
  <c r="B40" i="14" s="1"/>
  <c r="N41" i="3"/>
  <c r="B41" i="14" s="1"/>
  <c r="N42" i="3"/>
  <c r="B42" i="14" s="1"/>
  <c r="N43" i="3"/>
  <c r="B43" i="14" s="1"/>
  <c r="N44" i="3"/>
  <c r="B44" i="14" s="1"/>
  <c r="N45" i="3"/>
  <c r="B45" i="14" s="1"/>
  <c r="N46" i="3"/>
  <c r="B46" i="14" s="1"/>
  <c r="N47" i="3"/>
  <c r="B47" i="14" s="1"/>
  <c r="N48" i="3"/>
  <c r="B48" i="14" s="1"/>
  <c r="N49" i="3"/>
  <c r="B49" i="14" s="1"/>
  <c r="N50" i="3"/>
  <c r="B50" i="14" s="1"/>
  <c r="N51" i="3"/>
  <c r="B51" i="14" s="1"/>
  <c r="N52" i="3"/>
  <c r="B52" i="14" s="1"/>
  <c r="N53" i="3"/>
  <c r="B53" i="14" s="1"/>
  <c r="N54" i="3"/>
  <c r="B54" i="14" s="1"/>
  <c r="N55" i="3"/>
  <c r="B55" i="14" s="1"/>
  <c r="N56" i="3"/>
  <c r="B56" i="14" s="1"/>
  <c r="N57" i="3"/>
  <c r="B57" i="14" s="1"/>
  <c r="N58" i="3"/>
  <c r="B58" i="14" s="1"/>
  <c r="N59" i="3"/>
  <c r="B59" i="14" s="1"/>
  <c r="N60" i="3"/>
  <c r="B60" i="14" s="1"/>
  <c r="N61" i="3"/>
  <c r="B61" i="14" s="1"/>
  <c r="N62" i="3"/>
  <c r="B62" i="14" s="1"/>
  <c r="N63" i="3"/>
  <c r="B63" i="14" s="1"/>
  <c r="N64" i="3"/>
  <c r="B64" i="14" s="1"/>
  <c r="N65" i="3"/>
  <c r="B65" i="14" s="1"/>
  <c r="N66" i="3"/>
  <c r="B66" i="14" s="1"/>
  <c r="N67" i="3"/>
  <c r="B67" i="14" s="1"/>
  <c r="N68" i="3"/>
  <c r="B68" i="14" s="1"/>
  <c r="N69" i="3"/>
  <c r="B69" i="14" s="1"/>
  <c r="N70" i="3"/>
  <c r="B70" i="14" s="1"/>
  <c r="N71" i="3"/>
  <c r="B71" i="14" s="1"/>
  <c r="N72" i="3"/>
  <c r="B72" i="14" s="1"/>
  <c r="N73" i="3"/>
  <c r="B73" i="14" s="1"/>
  <c r="N74" i="3"/>
  <c r="B74" i="14" s="1"/>
  <c r="N75" i="3"/>
  <c r="B75" i="14" s="1"/>
  <c r="N76" i="3"/>
  <c r="B76" i="14" s="1"/>
  <c r="N77" i="3"/>
  <c r="B77" i="14" s="1"/>
  <c r="N78" i="3"/>
  <c r="B78" i="14" s="1"/>
  <c r="N79" i="3"/>
  <c r="B79" i="14" s="1"/>
  <c r="N80" i="3"/>
  <c r="B80" i="14" s="1"/>
  <c r="N81" i="3"/>
  <c r="B81" i="14" s="1"/>
  <c r="N82" i="3"/>
  <c r="B82" i="14" s="1"/>
  <c r="N83" i="3"/>
  <c r="B83" i="14" s="1"/>
  <c r="N84" i="3"/>
  <c r="B84" i="14" s="1"/>
  <c r="N85" i="3"/>
  <c r="B85" i="14" s="1"/>
  <c r="N86" i="3"/>
  <c r="B86" i="14" s="1"/>
  <c r="N87" i="3"/>
  <c r="B87" i="14" s="1"/>
  <c r="N88" i="3"/>
  <c r="B88" i="14" s="1"/>
  <c r="N89" i="3"/>
  <c r="B89" i="14" s="1"/>
  <c r="N90" i="3"/>
  <c r="B90" i="14" s="1"/>
  <c r="N91" i="3"/>
  <c r="B91" i="14" s="1"/>
  <c r="N92" i="3"/>
  <c r="B92" i="14" s="1"/>
  <c r="N93" i="3"/>
  <c r="B93" i="14" s="1"/>
  <c r="N94" i="3"/>
  <c r="B94" i="14" s="1"/>
  <c r="N95" i="3"/>
  <c r="B95" i="14" s="1"/>
  <c r="N96" i="3"/>
  <c r="B96" i="14" s="1"/>
  <c r="N97" i="3"/>
  <c r="B97" i="14" s="1"/>
  <c r="N98" i="3"/>
  <c r="B98" i="14" s="1"/>
  <c r="N99" i="3"/>
  <c r="B99" i="14" s="1"/>
  <c r="N100" i="3"/>
  <c r="B100" i="14" s="1"/>
  <c r="N101" i="3"/>
  <c r="B101" i="14" s="1"/>
  <c r="N102" i="3"/>
  <c r="B102" i="14" s="1"/>
  <c r="N103" i="3"/>
  <c r="B103" i="14" s="1"/>
  <c r="N104" i="3"/>
  <c r="B104" i="14" s="1"/>
  <c r="N105" i="3"/>
  <c r="B105" i="14" s="1"/>
  <c r="N106" i="3"/>
  <c r="B106" i="14" s="1"/>
  <c r="B107" i="14"/>
  <c r="N108" i="3"/>
  <c r="B108" i="14" s="1"/>
  <c r="N109" i="3"/>
  <c r="B109" i="14" s="1"/>
  <c r="N110" i="3"/>
  <c r="B110" i="14" s="1"/>
  <c r="N111" i="3"/>
  <c r="B111" i="14" s="1"/>
  <c r="N112" i="3"/>
  <c r="B112" i="14" s="1"/>
  <c r="N113" i="3"/>
  <c r="B113" i="14" s="1"/>
  <c r="N114" i="3"/>
  <c r="B114" i="14" s="1"/>
  <c r="N115" i="3"/>
  <c r="B115" i="14" s="1"/>
  <c r="N116" i="3"/>
  <c r="B116" i="14" s="1"/>
  <c r="N117" i="3"/>
  <c r="B117" i="14" s="1"/>
  <c r="N118" i="3"/>
  <c r="B118" i="14" s="1"/>
  <c r="N119" i="3"/>
  <c r="B119" i="14" s="1"/>
  <c r="N120" i="3"/>
  <c r="B120" i="14" s="1"/>
  <c r="N121" i="3"/>
  <c r="B121" i="14" s="1"/>
  <c r="N122" i="3"/>
  <c r="B122" i="14" s="1"/>
  <c r="N123" i="3"/>
  <c r="B123" i="14" s="1"/>
  <c r="N124" i="3"/>
  <c r="B124" i="14" s="1"/>
  <c r="N125" i="3"/>
  <c r="B125" i="14" s="1"/>
  <c r="N126" i="3"/>
  <c r="B126" i="14" s="1"/>
  <c r="N127" i="3"/>
  <c r="B127" i="14" s="1"/>
  <c r="N128" i="3"/>
  <c r="B128" i="14" s="1"/>
  <c r="N129" i="3"/>
  <c r="B129" i="14" s="1"/>
  <c r="N130" i="3"/>
  <c r="B130" i="14" s="1"/>
  <c r="N131" i="3"/>
  <c r="B131" i="14" s="1"/>
  <c r="N132" i="3"/>
  <c r="B132" i="14" s="1"/>
  <c r="N133" i="3"/>
  <c r="B133" i="14" s="1"/>
  <c r="N134" i="3"/>
  <c r="B134" i="14" s="1"/>
  <c r="N135" i="3"/>
  <c r="B135" i="14" s="1"/>
  <c r="N136" i="3"/>
  <c r="B136" i="14" s="1"/>
  <c r="N137" i="3"/>
  <c r="B137" i="14" s="1"/>
  <c r="N138" i="3"/>
  <c r="B138" i="14" s="1"/>
  <c r="N139" i="3"/>
  <c r="B139" i="14" s="1"/>
  <c r="N140" i="3"/>
  <c r="B140" i="14" s="1"/>
  <c r="N141" i="3"/>
  <c r="B141" i="14" s="1"/>
  <c r="N142" i="3"/>
  <c r="B142" i="14" s="1"/>
  <c r="N143" i="3"/>
  <c r="B143" i="14" s="1"/>
  <c r="N144" i="3"/>
  <c r="B144" i="14" s="1"/>
  <c r="N145" i="3"/>
  <c r="B145" i="14" s="1"/>
  <c r="N146" i="3"/>
  <c r="B146" i="14" s="1"/>
  <c r="N147" i="3"/>
  <c r="B147" i="14" s="1"/>
  <c r="N148" i="3"/>
  <c r="B148" i="14" s="1"/>
  <c r="N149" i="3"/>
  <c r="B149" i="14" s="1"/>
  <c r="N150" i="3"/>
  <c r="B150" i="14" s="1"/>
  <c r="N151" i="3"/>
  <c r="B151" i="14" s="1"/>
  <c r="N152" i="3"/>
  <c r="B152" i="14" s="1"/>
  <c r="N153" i="3"/>
  <c r="B153" i="14" s="1"/>
  <c r="N154" i="3"/>
  <c r="B154" i="14" s="1"/>
  <c r="N155" i="3"/>
  <c r="B155" i="14" s="1"/>
  <c r="N156" i="3"/>
  <c r="B156" i="14" s="1"/>
  <c r="N157" i="3"/>
  <c r="B157" i="14" s="1"/>
  <c r="N158" i="3"/>
  <c r="B158" i="14" s="1"/>
  <c r="N159" i="3"/>
  <c r="B159" i="14" s="1"/>
  <c r="N160" i="3"/>
  <c r="B160" i="14" s="1"/>
  <c r="N161" i="3"/>
  <c r="B161" i="14" s="1"/>
  <c r="N162" i="3"/>
  <c r="B162" i="14" s="1"/>
  <c r="N163" i="3"/>
  <c r="B163" i="14" s="1"/>
  <c r="N164" i="3"/>
  <c r="B164" i="14" s="1"/>
  <c r="N165" i="3"/>
  <c r="B165" i="14" s="1"/>
  <c r="N2" i="3"/>
  <c r="B2" i="14" s="1"/>
  <c r="N3" i="11" l="1"/>
  <c r="L3" i="14" s="1"/>
  <c r="N4" i="11"/>
  <c r="L4" i="14" s="1"/>
  <c r="N5" i="11"/>
  <c r="L5" i="14" s="1"/>
  <c r="N6" i="11"/>
  <c r="L6" i="14" s="1"/>
  <c r="N7" i="11"/>
  <c r="L7" i="14" s="1"/>
  <c r="N8" i="11"/>
  <c r="L8" i="14" s="1"/>
  <c r="N9" i="11"/>
  <c r="L9" i="14" s="1"/>
  <c r="N10" i="11"/>
  <c r="L10" i="14" s="1"/>
  <c r="N11" i="11"/>
  <c r="L11" i="14" s="1"/>
  <c r="N12" i="11"/>
  <c r="L12" i="14" s="1"/>
  <c r="N13" i="11"/>
  <c r="L13" i="14" s="1"/>
  <c r="N14" i="11"/>
  <c r="L14" i="14" s="1"/>
  <c r="N15" i="11"/>
  <c r="L15" i="14" s="1"/>
  <c r="N16" i="11"/>
  <c r="L16" i="14" s="1"/>
  <c r="N17" i="11"/>
  <c r="L17" i="14" s="1"/>
  <c r="N18" i="11"/>
  <c r="L18" i="14" s="1"/>
  <c r="N19" i="11"/>
  <c r="L19" i="14" s="1"/>
  <c r="N20" i="11"/>
  <c r="L20" i="14" s="1"/>
  <c r="N21" i="11"/>
  <c r="L21" i="14" s="1"/>
  <c r="N22" i="11"/>
  <c r="L22" i="14" s="1"/>
  <c r="N23" i="11"/>
  <c r="L23" i="14" s="1"/>
  <c r="N24" i="11"/>
  <c r="L24" i="14" s="1"/>
  <c r="N25" i="11"/>
  <c r="L25" i="14" s="1"/>
  <c r="N26" i="11"/>
  <c r="L26" i="14" s="1"/>
  <c r="N27" i="11"/>
  <c r="L27" i="14" s="1"/>
  <c r="N28" i="11"/>
  <c r="L28" i="14" s="1"/>
  <c r="N29" i="11"/>
  <c r="L29" i="14" s="1"/>
  <c r="N30" i="11"/>
  <c r="L30" i="14" s="1"/>
  <c r="N31" i="11"/>
  <c r="L31" i="14" s="1"/>
  <c r="N32" i="11"/>
  <c r="L32" i="14" s="1"/>
  <c r="N33" i="11"/>
  <c r="L33" i="14" s="1"/>
  <c r="N34" i="11"/>
  <c r="L34" i="14" s="1"/>
  <c r="N35" i="11"/>
  <c r="L35" i="14" s="1"/>
  <c r="N36" i="11"/>
  <c r="L36" i="14" s="1"/>
  <c r="N37" i="11"/>
  <c r="L37" i="14" s="1"/>
  <c r="N38" i="11"/>
  <c r="L38" i="14" s="1"/>
  <c r="N39" i="11"/>
  <c r="L39" i="14" s="1"/>
  <c r="N40" i="11"/>
  <c r="L40" i="14" s="1"/>
  <c r="N41" i="11"/>
  <c r="L41" i="14" s="1"/>
  <c r="N42" i="11"/>
  <c r="L42" i="14" s="1"/>
  <c r="N43" i="11"/>
  <c r="L43" i="14" s="1"/>
  <c r="N44" i="11"/>
  <c r="L44" i="14" s="1"/>
  <c r="N45" i="11"/>
  <c r="L45" i="14" s="1"/>
  <c r="N46" i="11"/>
  <c r="L46" i="14" s="1"/>
  <c r="N47" i="11"/>
  <c r="L47" i="14" s="1"/>
  <c r="N48" i="11"/>
  <c r="L48" i="14" s="1"/>
  <c r="N49" i="11"/>
  <c r="L49" i="14" s="1"/>
  <c r="N50" i="11"/>
  <c r="L50" i="14" s="1"/>
  <c r="N51" i="11"/>
  <c r="L51" i="14" s="1"/>
  <c r="N52" i="11"/>
  <c r="L52" i="14" s="1"/>
  <c r="N53" i="11"/>
  <c r="L53" i="14" s="1"/>
  <c r="N54" i="11"/>
  <c r="L54" i="14" s="1"/>
  <c r="N55" i="11"/>
  <c r="L55" i="14" s="1"/>
  <c r="N56" i="11"/>
  <c r="L56" i="14" s="1"/>
  <c r="N57" i="11"/>
  <c r="L57" i="14" s="1"/>
  <c r="N58" i="11"/>
  <c r="L58" i="14" s="1"/>
  <c r="N59" i="11"/>
  <c r="L59" i="14" s="1"/>
  <c r="N60" i="11"/>
  <c r="L60" i="14" s="1"/>
  <c r="N61" i="11"/>
  <c r="L61" i="14" s="1"/>
  <c r="N62" i="11"/>
  <c r="L62" i="14" s="1"/>
  <c r="N63" i="11"/>
  <c r="L63" i="14" s="1"/>
  <c r="N64" i="11"/>
  <c r="L64" i="14" s="1"/>
  <c r="N65" i="11"/>
  <c r="L65" i="14" s="1"/>
  <c r="N66" i="11"/>
  <c r="L66" i="14" s="1"/>
  <c r="N67" i="11"/>
  <c r="L67" i="14" s="1"/>
  <c r="N68" i="11"/>
  <c r="L68" i="14" s="1"/>
  <c r="N69" i="11"/>
  <c r="L69" i="14" s="1"/>
  <c r="N70" i="11"/>
  <c r="L70" i="14" s="1"/>
  <c r="N71" i="11"/>
  <c r="L71" i="14" s="1"/>
  <c r="N72" i="11"/>
  <c r="L72" i="14" s="1"/>
  <c r="N73" i="11"/>
  <c r="L73" i="14" s="1"/>
  <c r="N74" i="11"/>
  <c r="L74" i="14" s="1"/>
  <c r="N75" i="11"/>
  <c r="L75" i="14" s="1"/>
  <c r="N76" i="11"/>
  <c r="L76" i="14" s="1"/>
  <c r="N77" i="11"/>
  <c r="L77" i="14" s="1"/>
  <c r="N78" i="11"/>
  <c r="L78" i="14" s="1"/>
  <c r="N79" i="11"/>
  <c r="L79" i="14" s="1"/>
  <c r="N80" i="11"/>
  <c r="L80" i="14" s="1"/>
  <c r="N81" i="11"/>
  <c r="L81" i="14" s="1"/>
  <c r="N82" i="11"/>
  <c r="L82" i="14" s="1"/>
  <c r="N83" i="11"/>
  <c r="L83" i="14" s="1"/>
  <c r="N84" i="11"/>
  <c r="L84" i="14" s="1"/>
  <c r="N85" i="11"/>
  <c r="L85" i="14" s="1"/>
  <c r="N86" i="11"/>
  <c r="L86" i="14" s="1"/>
  <c r="N87" i="11"/>
  <c r="L87" i="14" s="1"/>
  <c r="N88" i="11"/>
  <c r="L88" i="14" s="1"/>
  <c r="N89" i="11"/>
  <c r="L89" i="14" s="1"/>
  <c r="N90" i="11"/>
  <c r="L90" i="14" s="1"/>
  <c r="N91" i="11"/>
  <c r="L91" i="14" s="1"/>
  <c r="N92" i="11"/>
  <c r="L92" i="14" s="1"/>
  <c r="N93" i="11"/>
  <c r="L93" i="14" s="1"/>
  <c r="N94" i="11"/>
  <c r="L94" i="14" s="1"/>
  <c r="N95" i="11"/>
  <c r="L95" i="14" s="1"/>
  <c r="N96" i="11"/>
  <c r="L96" i="14" s="1"/>
  <c r="N97" i="11"/>
  <c r="L97" i="14" s="1"/>
  <c r="N98" i="11"/>
  <c r="L98" i="14" s="1"/>
  <c r="N99" i="11"/>
  <c r="L99" i="14" s="1"/>
  <c r="N100" i="11"/>
  <c r="L100" i="14" s="1"/>
  <c r="N101" i="11"/>
  <c r="L101" i="14" s="1"/>
  <c r="N102" i="11"/>
  <c r="L102" i="14" s="1"/>
  <c r="N103" i="11"/>
  <c r="L103" i="14" s="1"/>
  <c r="N104" i="11"/>
  <c r="L104" i="14" s="1"/>
  <c r="N105" i="11"/>
  <c r="L105" i="14" s="1"/>
  <c r="N106" i="11"/>
  <c r="L106" i="14" s="1"/>
  <c r="N107" i="11"/>
  <c r="L107" i="14" s="1"/>
  <c r="N108" i="11"/>
  <c r="L108" i="14" s="1"/>
  <c r="N109" i="11"/>
  <c r="L109" i="14" s="1"/>
  <c r="N110" i="11"/>
  <c r="L110" i="14" s="1"/>
  <c r="N111" i="11"/>
  <c r="L111" i="14" s="1"/>
  <c r="N112" i="11"/>
  <c r="L112" i="14" s="1"/>
  <c r="N113" i="11"/>
  <c r="L113" i="14" s="1"/>
  <c r="N114" i="11"/>
  <c r="L114" i="14" s="1"/>
  <c r="N115" i="11"/>
  <c r="L115" i="14" s="1"/>
  <c r="N116" i="11"/>
  <c r="L116" i="14" s="1"/>
  <c r="N117" i="11"/>
  <c r="L117" i="14" s="1"/>
  <c r="N118" i="11"/>
  <c r="L118" i="14" s="1"/>
  <c r="N119" i="11"/>
  <c r="L119" i="14" s="1"/>
  <c r="N120" i="11"/>
  <c r="L120" i="14" s="1"/>
  <c r="N121" i="11"/>
  <c r="L121" i="14" s="1"/>
  <c r="N122" i="11"/>
  <c r="L122" i="14" s="1"/>
  <c r="N123" i="11"/>
  <c r="L123" i="14" s="1"/>
  <c r="N124" i="11"/>
  <c r="L124" i="14" s="1"/>
  <c r="N125" i="11"/>
  <c r="L125" i="14" s="1"/>
  <c r="N126" i="11"/>
  <c r="L126" i="14" s="1"/>
  <c r="N127" i="11"/>
  <c r="L127" i="14" s="1"/>
  <c r="N128" i="11"/>
  <c r="L128" i="14" s="1"/>
  <c r="N129" i="11"/>
  <c r="L129" i="14" s="1"/>
  <c r="N130" i="11"/>
  <c r="L130" i="14" s="1"/>
  <c r="N131" i="11"/>
  <c r="L131" i="14" s="1"/>
  <c r="N132" i="11"/>
  <c r="L132" i="14" s="1"/>
  <c r="N133" i="11"/>
  <c r="L133" i="14" s="1"/>
  <c r="N134" i="11"/>
  <c r="L134" i="14" s="1"/>
  <c r="N135" i="11"/>
  <c r="L135" i="14" s="1"/>
  <c r="N136" i="11"/>
  <c r="L136" i="14" s="1"/>
  <c r="N137" i="11"/>
  <c r="L137" i="14" s="1"/>
  <c r="N138" i="11"/>
  <c r="L138" i="14" s="1"/>
  <c r="N139" i="11"/>
  <c r="L139" i="14" s="1"/>
  <c r="N140" i="11"/>
  <c r="L140" i="14" s="1"/>
  <c r="N141" i="11"/>
  <c r="L141" i="14" s="1"/>
  <c r="N142" i="11"/>
  <c r="L142" i="14" s="1"/>
  <c r="N143" i="11"/>
  <c r="L143" i="14" s="1"/>
  <c r="N144" i="11"/>
  <c r="L144" i="14" s="1"/>
  <c r="N145" i="11"/>
  <c r="L145" i="14" s="1"/>
  <c r="N146" i="11"/>
  <c r="L146" i="14" s="1"/>
  <c r="N147" i="11"/>
  <c r="L147" i="14" s="1"/>
  <c r="N148" i="11"/>
  <c r="L148" i="14" s="1"/>
  <c r="N149" i="11"/>
  <c r="L149" i="14" s="1"/>
  <c r="N150" i="11"/>
  <c r="L150" i="14" s="1"/>
  <c r="N151" i="11"/>
  <c r="L151" i="14" s="1"/>
  <c r="N152" i="11"/>
  <c r="L152" i="14" s="1"/>
  <c r="N153" i="11"/>
  <c r="L153" i="14" s="1"/>
  <c r="N154" i="11"/>
  <c r="L154" i="14" s="1"/>
  <c r="N155" i="11"/>
  <c r="L155" i="14" s="1"/>
  <c r="N156" i="11"/>
  <c r="L156" i="14" s="1"/>
  <c r="N157" i="11"/>
  <c r="L157" i="14" s="1"/>
  <c r="N158" i="11"/>
  <c r="L158" i="14" s="1"/>
  <c r="N159" i="11"/>
  <c r="L159" i="14" s="1"/>
  <c r="N160" i="11"/>
  <c r="L160" i="14" s="1"/>
  <c r="N161" i="11"/>
  <c r="L161" i="14" s="1"/>
  <c r="N162" i="11"/>
  <c r="L162" i="14" s="1"/>
  <c r="N163" i="11"/>
  <c r="L163" i="14" s="1"/>
  <c r="N164" i="11"/>
  <c r="L164" i="14" s="1"/>
  <c r="N165" i="11"/>
  <c r="L165" i="14" s="1"/>
  <c r="N2" i="11"/>
  <c r="L2" i="14" s="1"/>
  <c r="N3" i="10"/>
  <c r="K3" i="14" s="1"/>
  <c r="N4" i="10"/>
  <c r="K4" i="14" s="1"/>
  <c r="N5" i="10"/>
  <c r="K5" i="14" s="1"/>
  <c r="N6" i="10"/>
  <c r="K6" i="14" s="1"/>
  <c r="N7" i="10"/>
  <c r="K7" i="14" s="1"/>
  <c r="N8" i="10"/>
  <c r="K8" i="14" s="1"/>
  <c r="N9" i="10"/>
  <c r="K9" i="14" s="1"/>
  <c r="N10" i="10"/>
  <c r="K10" i="14" s="1"/>
  <c r="N11" i="10"/>
  <c r="K11" i="14" s="1"/>
  <c r="N12" i="10"/>
  <c r="K12" i="14" s="1"/>
  <c r="N13" i="10"/>
  <c r="K13" i="14" s="1"/>
  <c r="N14" i="10"/>
  <c r="K14" i="14" s="1"/>
  <c r="N15" i="10"/>
  <c r="K15" i="14" s="1"/>
  <c r="N16" i="10"/>
  <c r="K16" i="14" s="1"/>
  <c r="N17" i="10"/>
  <c r="K17" i="14" s="1"/>
  <c r="N18" i="10"/>
  <c r="K18" i="14" s="1"/>
  <c r="N19" i="10"/>
  <c r="K19" i="14" s="1"/>
  <c r="N20" i="10"/>
  <c r="K20" i="14" s="1"/>
  <c r="N21" i="10"/>
  <c r="K21" i="14" s="1"/>
  <c r="N22" i="10"/>
  <c r="K22" i="14" s="1"/>
  <c r="N23" i="10"/>
  <c r="K23" i="14" s="1"/>
  <c r="N24" i="10"/>
  <c r="K24" i="14" s="1"/>
  <c r="N25" i="10"/>
  <c r="K25" i="14" s="1"/>
  <c r="N26" i="10"/>
  <c r="K26" i="14" s="1"/>
  <c r="N27" i="10"/>
  <c r="K27" i="14" s="1"/>
  <c r="N28" i="10"/>
  <c r="K28" i="14" s="1"/>
  <c r="N29" i="10"/>
  <c r="K29" i="14" s="1"/>
  <c r="N30" i="10"/>
  <c r="K30" i="14" s="1"/>
  <c r="N31" i="10"/>
  <c r="K31" i="14" s="1"/>
  <c r="N32" i="10"/>
  <c r="K32" i="14" s="1"/>
  <c r="N33" i="10"/>
  <c r="K33" i="14" s="1"/>
  <c r="N34" i="10"/>
  <c r="K34" i="14" s="1"/>
  <c r="N35" i="10"/>
  <c r="K35" i="14" s="1"/>
  <c r="N36" i="10"/>
  <c r="K36" i="14" s="1"/>
  <c r="N37" i="10"/>
  <c r="K37" i="14" s="1"/>
  <c r="N38" i="10"/>
  <c r="K38" i="14" s="1"/>
  <c r="N39" i="10"/>
  <c r="K39" i="14" s="1"/>
  <c r="N40" i="10"/>
  <c r="K40" i="14" s="1"/>
  <c r="N41" i="10"/>
  <c r="K41" i="14" s="1"/>
  <c r="N42" i="10"/>
  <c r="K42" i="14" s="1"/>
  <c r="N43" i="10"/>
  <c r="K43" i="14" s="1"/>
  <c r="N44" i="10"/>
  <c r="K44" i="14" s="1"/>
  <c r="N45" i="10"/>
  <c r="K45" i="14" s="1"/>
  <c r="N46" i="10"/>
  <c r="K46" i="14" s="1"/>
  <c r="N47" i="10"/>
  <c r="K47" i="14" s="1"/>
  <c r="N48" i="10"/>
  <c r="K48" i="14" s="1"/>
  <c r="N49" i="10"/>
  <c r="K49" i="14" s="1"/>
  <c r="N50" i="10"/>
  <c r="K50" i="14" s="1"/>
  <c r="N51" i="10"/>
  <c r="K51" i="14" s="1"/>
  <c r="N52" i="10"/>
  <c r="K52" i="14" s="1"/>
  <c r="N53" i="10"/>
  <c r="K53" i="14" s="1"/>
  <c r="N54" i="10"/>
  <c r="K54" i="14" s="1"/>
  <c r="N55" i="10"/>
  <c r="K55" i="14" s="1"/>
  <c r="N56" i="10"/>
  <c r="K56" i="14" s="1"/>
  <c r="N57" i="10"/>
  <c r="K57" i="14" s="1"/>
  <c r="N58" i="10"/>
  <c r="K58" i="14" s="1"/>
  <c r="N59" i="10"/>
  <c r="K59" i="14" s="1"/>
  <c r="N60" i="10"/>
  <c r="K60" i="14" s="1"/>
  <c r="N61" i="10"/>
  <c r="K61" i="14" s="1"/>
  <c r="N62" i="10"/>
  <c r="K62" i="14" s="1"/>
  <c r="N63" i="10"/>
  <c r="K63" i="14" s="1"/>
  <c r="N64" i="10"/>
  <c r="K64" i="14" s="1"/>
  <c r="N65" i="10"/>
  <c r="K65" i="14" s="1"/>
  <c r="N66" i="10"/>
  <c r="K66" i="14" s="1"/>
  <c r="N67" i="10"/>
  <c r="K67" i="14" s="1"/>
  <c r="N68" i="10"/>
  <c r="K68" i="14" s="1"/>
  <c r="N69" i="10"/>
  <c r="K69" i="14" s="1"/>
  <c r="N70" i="10"/>
  <c r="K70" i="14" s="1"/>
  <c r="N71" i="10"/>
  <c r="K71" i="14" s="1"/>
  <c r="N72" i="10"/>
  <c r="K72" i="14" s="1"/>
  <c r="N73" i="10"/>
  <c r="K73" i="14" s="1"/>
  <c r="N74" i="10"/>
  <c r="K74" i="14" s="1"/>
  <c r="N75" i="10"/>
  <c r="K75" i="14" s="1"/>
  <c r="N76" i="10"/>
  <c r="K76" i="14" s="1"/>
  <c r="N77" i="10"/>
  <c r="K77" i="14" s="1"/>
  <c r="N78" i="10"/>
  <c r="K78" i="14" s="1"/>
  <c r="N79" i="10"/>
  <c r="K79" i="14" s="1"/>
  <c r="N80" i="10"/>
  <c r="K80" i="14" s="1"/>
  <c r="N81" i="10"/>
  <c r="K81" i="14" s="1"/>
  <c r="N82" i="10"/>
  <c r="K82" i="14" s="1"/>
  <c r="N83" i="10"/>
  <c r="K83" i="14" s="1"/>
  <c r="N84" i="10"/>
  <c r="K84" i="14" s="1"/>
  <c r="N85" i="10"/>
  <c r="K85" i="14" s="1"/>
  <c r="N86" i="10"/>
  <c r="K86" i="14" s="1"/>
  <c r="N87" i="10"/>
  <c r="K87" i="14" s="1"/>
  <c r="N88" i="10"/>
  <c r="K88" i="14" s="1"/>
  <c r="N89" i="10"/>
  <c r="K89" i="14" s="1"/>
  <c r="N90" i="10"/>
  <c r="K90" i="14" s="1"/>
  <c r="N91" i="10"/>
  <c r="K91" i="14" s="1"/>
  <c r="N92" i="10"/>
  <c r="K92" i="14" s="1"/>
  <c r="N93" i="10"/>
  <c r="K93" i="14" s="1"/>
  <c r="N94" i="10"/>
  <c r="K94" i="14" s="1"/>
  <c r="N95" i="10"/>
  <c r="K95" i="14" s="1"/>
  <c r="N96" i="10"/>
  <c r="K96" i="14" s="1"/>
  <c r="N97" i="10"/>
  <c r="K97" i="14" s="1"/>
  <c r="N98" i="10"/>
  <c r="K98" i="14" s="1"/>
  <c r="N99" i="10"/>
  <c r="K99" i="14" s="1"/>
  <c r="N100" i="10"/>
  <c r="K100" i="14" s="1"/>
  <c r="N101" i="10"/>
  <c r="K101" i="14" s="1"/>
  <c r="N102" i="10"/>
  <c r="K102" i="14" s="1"/>
  <c r="N103" i="10"/>
  <c r="K103" i="14" s="1"/>
  <c r="N104" i="10"/>
  <c r="K104" i="14" s="1"/>
  <c r="N105" i="10"/>
  <c r="K105" i="14" s="1"/>
  <c r="N106" i="10"/>
  <c r="K106" i="14" s="1"/>
  <c r="N107" i="10"/>
  <c r="K107" i="14" s="1"/>
  <c r="N108" i="10"/>
  <c r="K108" i="14" s="1"/>
  <c r="N109" i="10"/>
  <c r="K109" i="14" s="1"/>
  <c r="N110" i="10"/>
  <c r="K110" i="14" s="1"/>
  <c r="N111" i="10"/>
  <c r="K111" i="14" s="1"/>
  <c r="N112" i="10"/>
  <c r="K112" i="14" s="1"/>
  <c r="N113" i="10"/>
  <c r="K113" i="14" s="1"/>
  <c r="N114" i="10"/>
  <c r="K114" i="14" s="1"/>
  <c r="N115" i="10"/>
  <c r="K115" i="14" s="1"/>
  <c r="N116" i="10"/>
  <c r="K116" i="14" s="1"/>
  <c r="N117" i="10"/>
  <c r="K117" i="14" s="1"/>
  <c r="N118" i="10"/>
  <c r="K118" i="14" s="1"/>
  <c r="N119" i="10"/>
  <c r="K119" i="14" s="1"/>
  <c r="N120" i="10"/>
  <c r="K120" i="14" s="1"/>
  <c r="N121" i="10"/>
  <c r="K121" i="14" s="1"/>
  <c r="N122" i="10"/>
  <c r="K122" i="14" s="1"/>
  <c r="N123" i="10"/>
  <c r="K123" i="14" s="1"/>
  <c r="N124" i="10"/>
  <c r="K124" i="14" s="1"/>
  <c r="N125" i="10"/>
  <c r="K125" i="14" s="1"/>
  <c r="N126" i="10"/>
  <c r="K126" i="14" s="1"/>
  <c r="N127" i="10"/>
  <c r="K127" i="14" s="1"/>
  <c r="N128" i="10"/>
  <c r="K128" i="14" s="1"/>
  <c r="N129" i="10"/>
  <c r="K129" i="14" s="1"/>
  <c r="N130" i="10"/>
  <c r="K130" i="14" s="1"/>
  <c r="N131" i="10"/>
  <c r="K131" i="14" s="1"/>
  <c r="N132" i="10"/>
  <c r="K132" i="14" s="1"/>
  <c r="N133" i="10"/>
  <c r="K133" i="14" s="1"/>
  <c r="N134" i="10"/>
  <c r="K134" i="14" s="1"/>
  <c r="N135" i="10"/>
  <c r="K135" i="14" s="1"/>
  <c r="N136" i="10"/>
  <c r="K136" i="14" s="1"/>
  <c r="N137" i="10"/>
  <c r="K137" i="14" s="1"/>
  <c r="N138" i="10"/>
  <c r="K138" i="14" s="1"/>
  <c r="N139" i="10"/>
  <c r="K139" i="14" s="1"/>
  <c r="N140" i="10"/>
  <c r="K140" i="14" s="1"/>
  <c r="N141" i="10"/>
  <c r="K141" i="14" s="1"/>
  <c r="N142" i="10"/>
  <c r="K142" i="14" s="1"/>
  <c r="N143" i="10"/>
  <c r="K143" i="14" s="1"/>
  <c r="N144" i="10"/>
  <c r="K144" i="14" s="1"/>
  <c r="N145" i="10"/>
  <c r="K145" i="14" s="1"/>
  <c r="N146" i="10"/>
  <c r="K146" i="14" s="1"/>
  <c r="N147" i="10"/>
  <c r="K147" i="14" s="1"/>
  <c r="N148" i="10"/>
  <c r="K148" i="14" s="1"/>
  <c r="N149" i="10"/>
  <c r="K149" i="14" s="1"/>
  <c r="N150" i="10"/>
  <c r="K150" i="14" s="1"/>
  <c r="N151" i="10"/>
  <c r="K151" i="14" s="1"/>
  <c r="N152" i="10"/>
  <c r="K152" i="14" s="1"/>
  <c r="N153" i="10"/>
  <c r="K153" i="14" s="1"/>
  <c r="N154" i="10"/>
  <c r="K154" i="14" s="1"/>
  <c r="N155" i="10"/>
  <c r="K155" i="14" s="1"/>
  <c r="N156" i="10"/>
  <c r="K156" i="14" s="1"/>
  <c r="N157" i="10"/>
  <c r="K157" i="14" s="1"/>
  <c r="N158" i="10"/>
  <c r="K158" i="14" s="1"/>
  <c r="N159" i="10"/>
  <c r="K159" i="14" s="1"/>
  <c r="N160" i="10"/>
  <c r="K160" i="14" s="1"/>
  <c r="N161" i="10"/>
  <c r="K161" i="14" s="1"/>
  <c r="N162" i="10"/>
  <c r="K162" i="14" s="1"/>
  <c r="N163" i="10"/>
  <c r="K163" i="14" s="1"/>
  <c r="N164" i="10"/>
  <c r="K164" i="14" s="1"/>
  <c r="N165" i="10"/>
  <c r="K165" i="14" s="1"/>
  <c r="N2" i="10"/>
  <c r="K2" i="14" s="1"/>
  <c r="N3" i="9"/>
  <c r="J3" i="14" s="1"/>
  <c r="N4" i="9"/>
  <c r="J4" i="14" s="1"/>
  <c r="N5" i="9"/>
  <c r="J5" i="14" s="1"/>
  <c r="N6" i="9"/>
  <c r="J6" i="14" s="1"/>
  <c r="N7" i="9"/>
  <c r="J7" i="14" s="1"/>
  <c r="N8" i="9"/>
  <c r="J8" i="14" s="1"/>
  <c r="N9" i="9"/>
  <c r="J9" i="14" s="1"/>
  <c r="N10" i="9"/>
  <c r="J10" i="14" s="1"/>
  <c r="N11" i="9"/>
  <c r="J11" i="14" s="1"/>
  <c r="N12" i="9"/>
  <c r="J12" i="14" s="1"/>
  <c r="N13" i="9"/>
  <c r="J13" i="14" s="1"/>
  <c r="N14" i="9"/>
  <c r="J14" i="14" s="1"/>
  <c r="N15" i="9"/>
  <c r="J15" i="14" s="1"/>
  <c r="N16" i="9"/>
  <c r="J16" i="14" s="1"/>
  <c r="N17" i="9"/>
  <c r="J17" i="14" s="1"/>
  <c r="N18" i="9"/>
  <c r="J18" i="14" s="1"/>
  <c r="N19" i="9"/>
  <c r="J19" i="14" s="1"/>
  <c r="N20" i="9"/>
  <c r="J20" i="14" s="1"/>
  <c r="N21" i="9"/>
  <c r="J21" i="14" s="1"/>
  <c r="N22" i="9"/>
  <c r="J22" i="14" s="1"/>
  <c r="N23" i="9"/>
  <c r="J23" i="14" s="1"/>
  <c r="N24" i="9"/>
  <c r="J24" i="14" s="1"/>
  <c r="N25" i="9"/>
  <c r="J25" i="14" s="1"/>
  <c r="N26" i="9"/>
  <c r="J26" i="14" s="1"/>
  <c r="N27" i="9"/>
  <c r="J27" i="14" s="1"/>
  <c r="N28" i="9"/>
  <c r="J28" i="14" s="1"/>
  <c r="N29" i="9"/>
  <c r="J29" i="14" s="1"/>
  <c r="N30" i="9"/>
  <c r="J30" i="14" s="1"/>
  <c r="N31" i="9"/>
  <c r="J31" i="14" s="1"/>
  <c r="N32" i="9"/>
  <c r="J32" i="14" s="1"/>
  <c r="N33" i="9"/>
  <c r="J33" i="14" s="1"/>
  <c r="N34" i="9"/>
  <c r="J34" i="14" s="1"/>
  <c r="N35" i="9"/>
  <c r="J35" i="14" s="1"/>
  <c r="N36" i="9"/>
  <c r="J36" i="14" s="1"/>
  <c r="N37" i="9"/>
  <c r="J37" i="14" s="1"/>
  <c r="N38" i="9"/>
  <c r="J38" i="14" s="1"/>
  <c r="N39" i="9"/>
  <c r="J39" i="14" s="1"/>
  <c r="N40" i="9"/>
  <c r="J40" i="14" s="1"/>
  <c r="N41" i="9"/>
  <c r="J41" i="14" s="1"/>
  <c r="N42" i="9"/>
  <c r="J42" i="14" s="1"/>
  <c r="N43" i="9"/>
  <c r="J43" i="14" s="1"/>
  <c r="N44" i="9"/>
  <c r="J44" i="14" s="1"/>
  <c r="N45" i="9"/>
  <c r="J45" i="14" s="1"/>
  <c r="N46" i="9"/>
  <c r="J46" i="14" s="1"/>
  <c r="N47" i="9"/>
  <c r="J47" i="14" s="1"/>
  <c r="N48" i="9"/>
  <c r="J48" i="14" s="1"/>
  <c r="N49" i="9"/>
  <c r="J49" i="14" s="1"/>
  <c r="N50" i="9"/>
  <c r="J50" i="14" s="1"/>
  <c r="N51" i="9"/>
  <c r="J51" i="14" s="1"/>
  <c r="N52" i="9"/>
  <c r="J52" i="14" s="1"/>
  <c r="N53" i="9"/>
  <c r="J53" i="14" s="1"/>
  <c r="N54" i="9"/>
  <c r="J54" i="14" s="1"/>
  <c r="N55" i="9"/>
  <c r="J55" i="14" s="1"/>
  <c r="N56" i="9"/>
  <c r="J56" i="14" s="1"/>
  <c r="N57" i="9"/>
  <c r="J57" i="14" s="1"/>
  <c r="N58" i="9"/>
  <c r="J58" i="14" s="1"/>
  <c r="N59" i="9"/>
  <c r="J59" i="14" s="1"/>
  <c r="N60" i="9"/>
  <c r="J60" i="14" s="1"/>
  <c r="N61" i="9"/>
  <c r="J61" i="14" s="1"/>
  <c r="N62" i="9"/>
  <c r="J62" i="14" s="1"/>
  <c r="N63" i="9"/>
  <c r="J63" i="14" s="1"/>
  <c r="N64" i="9"/>
  <c r="J64" i="14" s="1"/>
  <c r="N65" i="9"/>
  <c r="J65" i="14" s="1"/>
  <c r="N66" i="9"/>
  <c r="J66" i="14" s="1"/>
  <c r="N67" i="9"/>
  <c r="J67" i="14" s="1"/>
  <c r="N68" i="9"/>
  <c r="J68" i="14" s="1"/>
  <c r="N69" i="9"/>
  <c r="J69" i="14" s="1"/>
  <c r="N70" i="9"/>
  <c r="J70" i="14" s="1"/>
  <c r="N71" i="9"/>
  <c r="J71" i="14" s="1"/>
  <c r="N72" i="9"/>
  <c r="J72" i="14" s="1"/>
  <c r="N73" i="9"/>
  <c r="J73" i="14" s="1"/>
  <c r="N74" i="9"/>
  <c r="J74" i="14" s="1"/>
  <c r="N75" i="9"/>
  <c r="J75" i="14" s="1"/>
  <c r="N76" i="9"/>
  <c r="J76" i="14" s="1"/>
  <c r="N77" i="9"/>
  <c r="J77" i="14" s="1"/>
  <c r="N78" i="9"/>
  <c r="J78" i="14" s="1"/>
  <c r="N79" i="9"/>
  <c r="J79" i="14" s="1"/>
  <c r="N80" i="9"/>
  <c r="J80" i="14" s="1"/>
  <c r="N81" i="9"/>
  <c r="J81" i="14" s="1"/>
  <c r="N82" i="9"/>
  <c r="J82" i="14" s="1"/>
  <c r="N83" i="9"/>
  <c r="J83" i="14" s="1"/>
  <c r="N84" i="9"/>
  <c r="J84" i="14" s="1"/>
  <c r="N85" i="9"/>
  <c r="J85" i="14" s="1"/>
  <c r="N86" i="9"/>
  <c r="J86" i="14" s="1"/>
  <c r="N87" i="9"/>
  <c r="J87" i="14" s="1"/>
  <c r="N88" i="9"/>
  <c r="J88" i="14" s="1"/>
  <c r="N89" i="9"/>
  <c r="J89" i="14" s="1"/>
  <c r="N90" i="9"/>
  <c r="J90" i="14" s="1"/>
  <c r="N91" i="9"/>
  <c r="J91" i="14" s="1"/>
  <c r="N92" i="9"/>
  <c r="J92" i="14" s="1"/>
  <c r="N93" i="9"/>
  <c r="J93" i="14" s="1"/>
  <c r="N94" i="9"/>
  <c r="J94" i="14" s="1"/>
  <c r="N95" i="9"/>
  <c r="J95" i="14" s="1"/>
  <c r="N96" i="9"/>
  <c r="J96" i="14" s="1"/>
  <c r="N97" i="9"/>
  <c r="J97" i="14" s="1"/>
  <c r="N98" i="9"/>
  <c r="J98" i="14" s="1"/>
  <c r="N99" i="9"/>
  <c r="J99" i="14" s="1"/>
  <c r="N100" i="9"/>
  <c r="J100" i="14" s="1"/>
  <c r="N101" i="9"/>
  <c r="J101" i="14" s="1"/>
  <c r="N102" i="9"/>
  <c r="J102" i="14" s="1"/>
  <c r="N103" i="9"/>
  <c r="J103" i="14" s="1"/>
  <c r="N104" i="9"/>
  <c r="J104" i="14" s="1"/>
  <c r="N105" i="9"/>
  <c r="J105" i="14" s="1"/>
  <c r="N106" i="9"/>
  <c r="J106" i="14" s="1"/>
  <c r="N107" i="9"/>
  <c r="J107" i="14" s="1"/>
  <c r="N108" i="9"/>
  <c r="J108" i="14" s="1"/>
  <c r="N109" i="9"/>
  <c r="J109" i="14" s="1"/>
  <c r="N110" i="9"/>
  <c r="J110" i="14" s="1"/>
  <c r="N111" i="9"/>
  <c r="J111" i="14" s="1"/>
  <c r="N112" i="9"/>
  <c r="J112" i="14" s="1"/>
  <c r="N113" i="9"/>
  <c r="J113" i="14" s="1"/>
  <c r="N114" i="9"/>
  <c r="J114" i="14" s="1"/>
  <c r="N115" i="9"/>
  <c r="J115" i="14" s="1"/>
  <c r="N116" i="9"/>
  <c r="J116" i="14" s="1"/>
  <c r="N117" i="9"/>
  <c r="J117" i="14" s="1"/>
  <c r="N118" i="9"/>
  <c r="J118" i="14" s="1"/>
  <c r="N119" i="9"/>
  <c r="J119" i="14" s="1"/>
  <c r="N120" i="9"/>
  <c r="J120" i="14" s="1"/>
  <c r="N121" i="9"/>
  <c r="J121" i="14" s="1"/>
  <c r="N122" i="9"/>
  <c r="J122" i="14" s="1"/>
  <c r="N123" i="9"/>
  <c r="J123" i="14" s="1"/>
  <c r="N124" i="9"/>
  <c r="J124" i="14" s="1"/>
  <c r="N125" i="9"/>
  <c r="J125" i="14" s="1"/>
  <c r="N126" i="9"/>
  <c r="J126" i="14" s="1"/>
  <c r="N127" i="9"/>
  <c r="J127" i="14" s="1"/>
  <c r="N128" i="9"/>
  <c r="J128" i="14" s="1"/>
  <c r="N129" i="9"/>
  <c r="J129" i="14" s="1"/>
  <c r="N130" i="9"/>
  <c r="J130" i="14" s="1"/>
  <c r="N131" i="9"/>
  <c r="J131" i="14" s="1"/>
  <c r="N132" i="9"/>
  <c r="J132" i="14" s="1"/>
  <c r="N133" i="9"/>
  <c r="J133" i="14" s="1"/>
  <c r="N134" i="9"/>
  <c r="J134" i="14" s="1"/>
  <c r="N135" i="9"/>
  <c r="J135" i="14" s="1"/>
  <c r="N136" i="9"/>
  <c r="J136" i="14" s="1"/>
  <c r="N137" i="9"/>
  <c r="J137" i="14" s="1"/>
  <c r="N138" i="9"/>
  <c r="J138" i="14" s="1"/>
  <c r="N139" i="9"/>
  <c r="J139" i="14" s="1"/>
  <c r="N140" i="9"/>
  <c r="J140" i="14" s="1"/>
  <c r="N141" i="9"/>
  <c r="J141" i="14" s="1"/>
  <c r="N142" i="9"/>
  <c r="J142" i="14" s="1"/>
  <c r="N143" i="9"/>
  <c r="J143" i="14" s="1"/>
  <c r="N144" i="9"/>
  <c r="J144" i="14" s="1"/>
  <c r="N145" i="9"/>
  <c r="J145" i="14" s="1"/>
  <c r="N146" i="9"/>
  <c r="J146" i="14" s="1"/>
  <c r="N147" i="9"/>
  <c r="J147" i="14" s="1"/>
  <c r="N148" i="9"/>
  <c r="J148" i="14" s="1"/>
  <c r="N149" i="9"/>
  <c r="J149" i="14" s="1"/>
  <c r="N150" i="9"/>
  <c r="J150" i="14" s="1"/>
  <c r="N151" i="9"/>
  <c r="J151" i="14" s="1"/>
  <c r="N152" i="9"/>
  <c r="J152" i="14" s="1"/>
  <c r="N153" i="9"/>
  <c r="J153" i="14" s="1"/>
  <c r="N154" i="9"/>
  <c r="J154" i="14" s="1"/>
  <c r="N155" i="9"/>
  <c r="J155" i="14" s="1"/>
  <c r="N156" i="9"/>
  <c r="J156" i="14" s="1"/>
  <c r="N157" i="9"/>
  <c r="J157" i="14" s="1"/>
  <c r="N158" i="9"/>
  <c r="J158" i="14" s="1"/>
  <c r="N159" i="9"/>
  <c r="J159" i="14" s="1"/>
  <c r="N160" i="9"/>
  <c r="J160" i="14" s="1"/>
  <c r="N161" i="9"/>
  <c r="J161" i="14" s="1"/>
  <c r="N162" i="9"/>
  <c r="J162" i="14" s="1"/>
  <c r="N163" i="9"/>
  <c r="J163" i="14" s="1"/>
  <c r="N164" i="9"/>
  <c r="J164" i="14" s="1"/>
  <c r="N165" i="9"/>
  <c r="J165" i="14" s="1"/>
  <c r="N2" i="9"/>
  <c r="J2" i="14" s="1"/>
  <c r="N3" i="8"/>
  <c r="I3" i="14" s="1"/>
  <c r="N4" i="8"/>
  <c r="I4" i="14" s="1"/>
  <c r="N5" i="8"/>
  <c r="I5" i="14" s="1"/>
  <c r="N6" i="8"/>
  <c r="I6" i="14" s="1"/>
  <c r="N7" i="8"/>
  <c r="I7" i="14" s="1"/>
  <c r="N8" i="8"/>
  <c r="I8" i="14" s="1"/>
  <c r="N9" i="8"/>
  <c r="I9" i="14" s="1"/>
  <c r="N10" i="8"/>
  <c r="I10" i="14" s="1"/>
  <c r="N11" i="8"/>
  <c r="I11" i="14" s="1"/>
  <c r="N12" i="8"/>
  <c r="I12" i="14" s="1"/>
  <c r="N13" i="8"/>
  <c r="I13" i="14" s="1"/>
  <c r="N14" i="8"/>
  <c r="I14" i="14" s="1"/>
  <c r="N15" i="8"/>
  <c r="I15" i="14" s="1"/>
  <c r="N16" i="8"/>
  <c r="I16" i="14" s="1"/>
  <c r="N17" i="8"/>
  <c r="I17" i="14" s="1"/>
  <c r="N18" i="8"/>
  <c r="I18" i="14" s="1"/>
  <c r="N19" i="8"/>
  <c r="I19" i="14" s="1"/>
  <c r="N20" i="8"/>
  <c r="I20" i="14" s="1"/>
  <c r="N21" i="8"/>
  <c r="I21" i="14" s="1"/>
  <c r="N22" i="8"/>
  <c r="I22" i="14" s="1"/>
  <c r="N23" i="8"/>
  <c r="I23" i="14" s="1"/>
  <c r="N24" i="8"/>
  <c r="I24" i="14" s="1"/>
  <c r="N25" i="8"/>
  <c r="I25" i="14" s="1"/>
  <c r="N26" i="8"/>
  <c r="I26" i="14" s="1"/>
  <c r="N27" i="8"/>
  <c r="I27" i="14" s="1"/>
  <c r="N28" i="8"/>
  <c r="I28" i="14" s="1"/>
  <c r="N29" i="8"/>
  <c r="I29" i="14" s="1"/>
  <c r="N30" i="8"/>
  <c r="I30" i="14" s="1"/>
  <c r="N31" i="8"/>
  <c r="I31" i="14" s="1"/>
  <c r="N32" i="8"/>
  <c r="I32" i="14" s="1"/>
  <c r="N33" i="8"/>
  <c r="I33" i="14" s="1"/>
  <c r="N34" i="8"/>
  <c r="I34" i="14" s="1"/>
  <c r="N35" i="8"/>
  <c r="I35" i="14" s="1"/>
  <c r="N36" i="8"/>
  <c r="I36" i="14" s="1"/>
  <c r="N37" i="8"/>
  <c r="I37" i="14" s="1"/>
  <c r="N38" i="8"/>
  <c r="I38" i="14" s="1"/>
  <c r="N39" i="8"/>
  <c r="I39" i="14" s="1"/>
  <c r="N40" i="8"/>
  <c r="I40" i="14" s="1"/>
  <c r="N41" i="8"/>
  <c r="I41" i="14" s="1"/>
  <c r="N42" i="8"/>
  <c r="I42" i="14" s="1"/>
  <c r="N43" i="8"/>
  <c r="I43" i="14" s="1"/>
  <c r="N44" i="8"/>
  <c r="I44" i="14" s="1"/>
  <c r="N45" i="8"/>
  <c r="I45" i="14" s="1"/>
  <c r="N46" i="8"/>
  <c r="I46" i="14" s="1"/>
  <c r="N47" i="8"/>
  <c r="I47" i="14" s="1"/>
  <c r="N48" i="8"/>
  <c r="I48" i="14" s="1"/>
  <c r="N49" i="8"/>
  <c r="I49" i="14" s="1"/>
  <c r="N50" i="8"/>
  <c r="I50" i="14" s="1"/>
  <c r="N51" i="8"/>
  <c r="I51" i="14" s="1"/>
  <c r="N52" i="8"/>
  <c r="I52" i="14" s="1"/>
  <c r="N53" i="8"/>
  <c r="I53" i="14" s="1"/>
  <c r="N54" i="8"/>
  <c r="I54" i="14" s="1"/>
  <c r="N55" i="8"/>
  <c r="I55" i="14" s="1"/>
  <c r="N56" i="8"/>
  <c r="I56" i="14" s="1"/>
  <c r="N57" i="8"/>
  <c r="I57" i="14" s="1"/>
  <c r="N58" i="8"/>
  <c r="I58" i="14" s="1"/>
  <c r="N59" i="8"/>
  <c r="I59" i="14" s="1"/>
  <c r="N60" i="8"/>
  <c r="I60" i="14" s="1"/>
  <c r="N61" i="8"/>
  <c r="I61" i="14" s="1"/>
  <c r="N62" i="8"/>
  <c r="I62" i="14" s="1"/>
  <c r="N63" i="8"/>
  <c r="I63" i="14" s="1"/>
  <c r="N64" i="8"/>
  <c r="I64" i="14" s="1"/>
  <c r="N65" i="8"/>
  <c r="I65" i="14" s="1"/>
  <c r="N66" i="8"/>
  <c r="I66" i="14" s="1"/>
  <c r="N67" i="8"/>
  <c r="I67" i="14" s="1"/>
  <c r="N68" i="8"/>
  <c r="I68" i="14" s="1"/>
  <c r="N69" i="8"/>
  <c r="I69" i="14" s="1"/>
  <c r="N70" i="8"/>
  <c r="I70" i="14" s="1"/>
  <c r="N71" i="8"/>
  <c r="I71" i="14" s="1"/>
  <c r="N72" i="8"/>
  <c r="I72" i="14" s="1"/>
  <c r="N73" i="8"/>
  <c r="I73" i="14" s="1"/>
  <c r="N74" i="8"/>
  <c r="I74" i="14" s="1"/>
  <c r="N75" i="8"/>
  <c r="I75" i="14" s="1"/>
  <c r="N76" i="8"/>
  <c r="I76" i="14" s="1"/>
  <c r="N77" i="8"/>
  <c r="I77" i="14" s="1"/>
  <c r="N78" i="8"/>
  <c r="I78" i="14" s="1"/>
  <c r="N79" i="8"/>
  <c r="I79" i="14" s="1"/>
  <c r="N80" i="8"/>
  <c r="I80" i="14" s="1"/>
  <c r="N81" i="8"/>
  <c r="I81" i="14" s="1"/>
  <c r="N82" i="8"/>
  <c r="I82" i="14" s="1"/>
  <c r="N83" i="8"/>
  <c r="I83" i="14" s="1"/>
  <c r="N84" i="8"/>
  <c r="I84" i="14" s="1"/>
  <c r="N85" i="8"/>
  <c r="I85" i="14" s="1"/>
  <c r="N86" i="8"/>
  <c r="I86" i="14" s="1"/>
  <c r="N87" i="8"/>
  <c r="I87" i="14" s="1"/>
  <c r="N88" i="8"/>
  <c r="I88" i="14" s="1"/>
  <c r="N89" i="8"/>
  <c r="I89" i="14" s="1"/>
  <c r="N90" i="8"/>
  <c r="I90" i="14" s="1"/>
  <c r="N91" i="8"/>
  <c r="I91" i="14" s="1"/>
  <c r="N92" i="8"/>
  <c r="I92" i="14" s="1"/>
  <c r="N93" i="8"/>
  <c r="I93" i="14" s="1"/>
  <c r="N94" i="8"/>
  <c r="I94" i="14" s="1"/>
  <c r="N95" i="8"/>
  <c r="I95" i="14" s="1"/>
  <c r="N96" i="8"/>
  <c r="I96" i="14" s="1"/>
  <c r="N97" i="8"/>
  <c r="I97" i="14" s="1"/>
  <c r="N98" i="8"/>
  <c r="I98" i="14" s="1"/>
  <c r="N99" i="8"/>
  <c r="I99" i="14" s="1"/>
  <c r="N100" i="8"/>
  <c r="I100" i="14" s="1"/>
  <c r="N101" i="8"/>
  <c r="I101" i="14" s="1"/>
  <c r="N102" i="8"/>
  <c r="I102" i="14" s="1"/>
  <c r="N103" i="8"/>
  <c r="I103" i="14" s="1"/>
  <c r="N104" i="8"/>
  <c r="I104" i="14" s="1"/>
  <c r="N105" i="8"/>
  <c r="I105" i="14" s="1"/>
  <c r="N106" i="8"/>
  <c r="I106" i="14" s="1"/>
  <c r="N107" i="8"/>
  <c r="I107" i="14" s="1"/>
  <c r="N108" i="8"/>
  <c r="I108" i="14" s="1"/>
  <c r="N109" i="8"/>
  <c r="I109" i="14" s="1"/>
  <c r="N110" i="8"/>
  <c r="I110" i="14" s="1"/>
  <c r="N111" i="8"/>
  <c r="I111" i="14" s="1"/>
  <c r="N112" i="8"/>
  <c r="I112" i="14" s="1"/>
  <c r="N113" i="8"/>
  <c r="I113" i="14" s="1"/>
  <c r="N114" i="8"/>
  <c r="I114" i="14" s="1"/>
  <c r="N115" i="8"/>
  <c r="I115" i="14" s="1"/>
  <c r="N116" i="8"/>
  <c r="I116" i="14" s="1"/>
  <c r="N117" i="8"/>
  <c r="I117" i="14" s="1"/>
  <c r="N118" i="8"/>
  <c r="I118" i="14" s="1"/>
  <c r="N119" i="8"/>
  <c r="I119" i="14" s="1"/>
  <c r="N120" i="8"/>
  <c r="I120" i="14" s="1"/>
  <c r="N121" i="8"/>
  <c r="I121" i="14" s="1"/>
  <c r="N122" i="8"/>
  <c r="I122" i="14" s="1"/>
  <c r="N123" i="8"/>
  <c r="I123" i="14" s="1"/>
  <c r="N124" i="8"/>
  <c r="I124" i="14" s="1"/>
  <c r="N125" i="8"/>
  <c r="I125" i="14" s="1"/>
  <c r="N126" i="8"/>
  <c r="I126" i="14" s="1"/>
  <c r="N127" i="8"/>
  <c r="I127" i="14" s="1"/>
  <c r="N128" i="8"/>
  <c r="I128" i="14" s="1"/>
  <c r="N129" i="8"/>
  <c r="I129" i="14" s="1"/>
  <c r="N130" i="8"/>
  <c r="I130" i="14" s="1"/>
  <c r="N131" i="8"/>
  <c r="I131" i="14" s="1"/>
  <c r="N132" i="8"/>
  <c r="I132" i="14" s="1"/>
  <c r="N133" i="8"/>
  <c r="I133" i="14" s="1"/>
  <c r="N134" i="8"/>
  <c r="I134" i="14" s="1"/>
  <c r="N135" i="8"/>
  <c r="I135" i="14" s="1"/>
  <c r="N136" i="8"/>
  <c r="I136" i="14" s="1"/>
  <c r="N137" i="8"/>
  <c r="I137" i="14" s="1"/>
  <c r="N138" i="8"/>
  <c r="I138" i="14" s="1"/>
  <c r="N139" i="8"/>
  <c r="I139" i="14" s="1"/>
  <c r="N140" i="8"/>
  <c r="I140" i="14" s="1"/>
  <c r="N141" i="8"/>
  <c r="I141" i="14" s="1"/>
  <c r="N142" i="8"/>
  <c r="I142" i="14" s="1"/>
  <c r="N143" i="8"/>
  <c r="I143" i="14" s="1"/>
  <c r="N144" i="8"/>
  <c r="I144" i="14" s="1"/>
  <c r="N145" i="8"/>
  <c r="I145" i="14" s="1"/>
  <c r="N146" i="8"/>
  <c r="I146" i="14" s="1"/>
  <c r="N147" i="8"/>
  <c r="I147" i="14" s="1"/>
  <c r="N148" i="8"/>
  <c r="I148" i="14" s="1"/>
  <c r="N149" i="8"/>
  <c r="I149" i="14" s="1"/>
  <c r="N150" i="8"/>
  <c r="I150" i="14" s="1"/>
  <c r="N151" i="8"/>
  <c r="I151" i="14" s="1"/>
  <c r="N152" i="8"/>
  <c r="I152" i="14" s="1"/>
  <c r="N153" i="8"/>
  <c r="I153" i="14" s="1"/>
  <c r="N154" i="8"/>
  <c r="I154" i="14" s="1"/>
  <c r="N155" i="8"/>
  <c r="I155" i="14" s="1"/>
  <c r="N156" i="8"/>
  <c r="I156" i="14" s="1"/>
  <c r="N157" i="8"/>
  <c r="I157" i="14" s="1"/>
  <c r="N158" i="8"/>
  <c r="I158" i="14" s="1"/>
  <c r="N159" i="8"/>
  <c r="I159" i="14" s="1"/>
  <c r="N160" i="8"/>
  <c r="I160" i="14" s="1"/>
  <c r="N161" i="8"/>
  <c r="I161" i="14" s="1"/>
  <c r="N162" i="8"/>
  <c r="I162" i="14" s="1"/>
  <c r="N163" i="8"/>
  <c r="I163" i="14" s="1"/>
  <c r="N164" i="8"/>
  <c r="I164" i="14" s="1"/>
  <c r="N165" i="8"/>
  <c r="I165" i="14" s="1"/>
  <c r="N2" i="8"/>
  <c r="I2" i="14" s="1"/>
  <c r="N3" i="7"/>
  <c r="H3" i="14" s="1"/>
  <c r="N4" i="7"/>
  <c r="H4" i="14" s="1"/>
  <c r="N5" i="7"/>
  <c r="H5" i="14" s="1"/>
  <c r="N6" i="7"/>
  <c r="H6" i="14" s="1"/>
  <c r="N7" i="7"/>
  <c r="H7" i="14" s="1"/>
  <c r="N8" i="7"/>
  <c r="H8" i="14" s="1"/>
  <c r="N9" i="7"/>
  <c r="H9" i="14" s="1"/>
  <c r="N10" i="7"/>
  <c r="H10" i="14" s="1"/>
  <c r="N11" i="7"/>
  <c r="H11" i="14" s="1"/>
  <c r="N12" i="7"/>
  <c r="H12" i="14" s="1"/>
  <c r="N13" i="7"/>
  <c r="H13" i="14" s="1"/>
  <c r="N14" i="7"/>
  <c r="H14" i="14" s="1"/>
  <c r="N15" i="7"/>
  <c r="H15" i="14" s="1"/>
  <c r="N16" i="7"/>
  <c r="H16" i="14" s="1"/>
  <c r="N17" i="7"/>
  <c r="H17" i="14" s="1"/>
  <c r="N18" i="7"/>
  <c r="H18" i="14" s="1"/>
  <c r="N19" i="7"/>
  <c r="H19" i="14" s="1"/>
  <c r="N20" i="7"/>
  <c r="H20" i="14" s="1"/>
  <c r="N21" i="7"/>
  <c r="H21" i="14" s="1"/>
  <c r="N22" i="7"/>
  <c r="H22" i="14" s="1"/>
  <c r="N23" i="7"/>
  <c r="H23" i="14" s="1"/>
  <c r="N24" i="7"/>
  <c r="H24" i="14" s="1"/>
  <c r="N25" i="7"/>
  <c r="H25" i="14" s="1"/>
  <c r="N26" i="7"/>
  <c r="H26" i="14" s="1"/>
  <c r="N27" i="7"/>
  <c r="H27" i="14" s="1"/>
  <c r="N28" i="7"/>
  <c r="H28" i="14" s="1"/>
  <c r="N29" i="7"/>
  <c r="H29" i="14" s="1"/>
  <c r="N30" i="7"/>
  <c r="H30" i="14" s="1"/>
  <c r="N31" i="7"/>
  <c r="H31" i="14" s="1"/>
  <c r="N32" i="7"/>
  <c r="H32" i="14" s="1"/>
  <c r="N33" i="7"/>
  <c r="H33" i="14" s="1"/>
  <c r="N34" i="7"/>
  <c r="H34" i="14" s="1"/>
  <c r="N35" i="7"/>
  <c r="H35" i="14" s="1"/>
  <c r="N36" i="7"/>
  <c r="H36" i="14" s="1"/>
  <c r="N37" i="7"/>
  <c r="H37" i="14" s="1"/>
  <c r="N38" i="7"/>
  <c r="H38" i="14" s="1"/>
  <c r="N39" i="7"/>
  <c r="H39" i="14" s="1"/>
  <c r="N40" i="7"/>
  <c r="H40" i="14" s="1"/>
  <c r="N41" i="7"/>
  <c r="H41" i="14" s="1"/>
  <c r="N42" i="7"/>
  <c r="H42" i="14" s="1"/>
  <c r="N43" i="7"/>
  <c r="H43" i="14" s="1"/>
  <c r="N44" i="7"/>
  <c r="H44" i="14" s="1"/>
  <c r="N45" i="7"/>
  <c r="H45" i="14" s="1"/>
  <c r="N46" i="7"/>
  <c r="H46" i="14" s="1"/>
  <c r="N47" i="7"/>
  <c r="H47" i="14" s="1"/>
  <c r="N48" i="7"/>
  <c r="H48" i="14" s="1"/>
  <c r="N49" i="7"/>
  <c r="H49" i="14" s="1"/>
  <c r="N50" i="7"/>
  <c r="H50" i="14" s="1"/>
  <c r="N51" i="7"/>
  <c r="H51" i="14" s="1"/>
  <c r="N52" i="7"/>
  <c r="H52" i="14" s="1"/>
  <c r="N53" i="7"/>
  <c r="H53" i="14" s="1"/>
  <c r="N54" i="7"/>
  <c r="H54" i="14" s="1"/>
  <c r="N55" i="7"/>
  <c r="H55" i="14" s="1"/>
  <c r="N56" i="7"/>
  <c r="H56" i="14" s="1"/>
  <c r="N57" i="7"/>
  <c r="H57" i="14" s="1"/>
  <c r="N58" i="7"/>
  <c r="H58" i="14" s="1"/>
  <c r="N59" i="7"/>
  <c r="H59" i="14" s="1"/>
  <c r="N60" i="7"/>
  <c r="H60" i="14" s="1"/>
  <c r="N61" i="7"/>
  <c r="H61" i="14" s="1"/>
  <c r="N62" i="7"/>
  <c r="H62" i="14" s="1"/>
  <c r="N63" i="7"/>
  <c r="H63" i="14" s="1"/>
  <c r="N64" i="7"/>
  <c r="H64" i="14" s="1"/>
  <c r="N65" i="7"/>
  <c r="H65" i="14" s="1"/>
  <c r="N66" i="7"/>
  <c r="H66" i="14" s="1"/>
  <c r="N67" i="7"/>
  <c r="H67" i="14" s="1"/>
  <c r="N68" i="7"/>
  <c r="H68" i="14" s="1"/>
  <c r="N69" i="7"/>
  <c r="H69" i="14" s="1"/>
  <c r="N70" i="7"/>
  <c r="H70" i="14" s="1"/>
  <c r="N71" i="7"/>
  <c r="H71" i="14" s="1"/>
  <c r="N72" i="7"/>
  <c r="H72" i="14" s="1"/>
  <c r="N73" i="7"/>
  <c r="H73" i="14" s="1"/>
  <c r="N74" i="7"/>
  <c r="H74" i="14" s="1"/>
  <c r="N75" i="7"/>
  <c r="H75" i="14" s="1"/>
  <c r="N76" i="7"/>
  <c r="H76" i="14" s="1"/>
  <c r="N77" i="7"/>
  <c r="H77" i="14" s="1"/>
  <c r="N78" i="7"/>
  <c r="H78" i="14" s="1"/>
  <c r="N79" i="7"/>
  <c r="H79" i="14" s="1"/>
  <c r="N80" i="7"/>
  <c r="H80" i="14" s="1"/>
  <c r="N81" i="7"/>
  <c r="H81" i="14" s="1"/>
  <c r="N82" i="7"/>
  <c r="H82" i="14" s="1"/>
  <c r="N83" i="7"/>
  <c r="H83" i="14" s="1"/>
  <c r="N84" i="7"/>
  <c r="H84" i="14" s="1"/>
  <c r="N85" i="7"/>
  <c r="H85" i="14" s="1"/>
  <c r="N86" i="7"/>
  <c r="H86" i="14" s="1"/>
  <c r="N87" i="7"/>
  <c r="H87" i="14" s="1"/>
  <c r="N88" i="7"/>
  <c r="H88" i="14" s="1"/>
  <c r="N89" i="7"/>
  <c r="H89" i="14" s="1"/>
  <c r="N90" i="7"/>
  <c r="H90" i="14" s="1"/>
  <c r="N91" i="7"/>
  <c r="H91" i="14" s="1"/>
  <c r="N92" i="7"/>
  <c r="H92" i="14" s="1"/>
  <c r="N93" i="7"/>
  <c r="H93" i="14" s="1"/>
  <c r="N94" i="7"/>
  <c r="H94" i="14" s="1"/>
  <c r="N95" i="7"/>
  <c r="H95" i="14" s="1"/>
  <c r="N96" i="7"/>
  <c r="H96" i="14" s="1"/>
  <c r="N97" i="7"/>
  <c r="H97" i="14" s="1"/>
  <c r="N98" i="7"/>
  <c r="H98" i="14" s="1"/>
  <c r="N99" i="7"/>
  <c r="H99" i="14" s="1"/>
  <c r="N100" i="7"/>
  <c r="H100" i="14" s="1"/>
  <c r="N101" i="7"/>
  <c r="H101" i="14" s="1"/>
  <c r="N102" i="7"/>
  <c r="H102" i="14" s="1"/>
  <c r="N103" i="7"/>
  <c r="H103" i="14" s="1"/>
  <c r="N104" i="7"/>
  <c r="H104" i="14" s="1"/>
  <c r="N105" i="7"/>
  <c r="H105" i="14" s="1"/>
  <c r="N106" i="7"/>
  <c r="H106" i="14" s="1"/>
  <c r="N107" i="7"/>
  <c r="H107" i="14" s="1"/>
  <c r="N108" i="7"/>
  <c r="H108" i="14" s="1"/>
  <c r="N109" i="7"/>
  <c r="H109" i="14" s="1"/>
  <c r="N110" i="7"/>
  <c r="H110" i="14" s="1"/>
  <c r="N111" i="7"/>
  <c r="H111" i="14" s="1"/>
  <c r="N112" i="7"/>
  <c r="H112" i="14" s="1"/>
  <c r="N113" i="7"/>
  <c r="H113" i="14" s="1"/>
  <c r="N114" i="7"/>
  <c r="H114" i="14" s="1"/>
  <c r="N115" i="7"/>
  <c r="H115" i="14" s="1"/>
  <c r="N116" i="7"/>
  <c r="H116" i="14" s="1"/>
  <c r="N117" i="7"/>
  <c r="H117" i="14" s="1"/>
  <c r="N118" i="7"/>
  <c r="H118" i="14" s="1"/>
  <c r="N119" i="7"/>
  <c r="H119" i="14" s="1"/>
  <c r="N120" i="7"/>
  <c r="H120" i="14" s="1"/>
  <c r="N121" i="7"/>
  <c r="H121" i="14" s="1"/>
  <c r="N122" i="7"/>
  <c r="H122" i="14" s="1"/>
  <c r="N123" i="7"/>
  <c r="H123" i="14" s="1"/>
  <c r="N124" i="7"/>
  <c r="H124" i="14" s="1"/>
  <c r="N125" i="7"/>
  <c r="H125" i="14" s="1"/>
  <c r="N126" i="7"/>
  <c r="H126" i="14" s="1"/>
  <c r="N127" i="7"/>
  <c r="H127" i="14" s="1"/>
  <c r="N128" i="7"/>
  <c r="H128" i="14" s="1"/>
  <c r="N129" i="7"/>
  <c r="H129" i="14" s="1"/>
  <c r="N130" i="7"/>
  <c r="H130" i="14" s="1"/>
  <c r="N131" i="7"/>
  <c r="H131" i="14" s="1"/>
  <c r="N132" i="7"/>
  <c r="H132" i="14" s="1"/>
  <c r="N133" i="7"/>
  <c r="H133" i="14" s="1"/>
  <c r="N134" i="7"/>
  <c r="H134" i="14" s="1"/>
  <c r="N135" i="7"/>
  <c r="H135" i="14" s="1"/>
  <c r="N136" i="7"/>
  <c r="H136" i="14" s="1"/>
  <c r="N137" i="7"/>
  <c r="H137" i="14" s="1"/>
  <c r="N138" i="7"/>
  <c r="H138" i="14" s="1"/>
  <c r="N139" i="7"/>
  <c r="H139" i="14" s="1"/>
  <c r="N140" i="7"/>
  <c r="H140" i="14" s="1"/>
  <c r="N141" i="7"/>
  <c r="H141" i="14" s="1"/>
  <c r="N142" i="7"/>
  <c r="H142" i="14" s="1"/>
  <c r="N143" i="7"/>
  <c r="H143" i="14" s="1"/>
  <c r="N144" i="7"/>
  <c r="H144" i="14" s="1"/>
  <c r="N145" i="7"/>
  <c r="H145" i="14" s="1"/>
  <c r="N146" i="7"/>
  <c r="H146" i="14" s="1"/>
  <c r="N147" i="7"/>
  <c r="H147" i="14" s="1"/>
  <c r="N148" i="7"/>
  <c r="H148" i="14" s="1"/>
  <c r="N149" i="7"/>
  <c r="H149" i="14" s="1"/>
  <c r="N150" i="7"/>
  <c r="H150" i="14" s="1"/>
  <c r="N151" i="7"/>
  <c r="H151" i="14" s="1"/>
  <c r="N152" i="7"/>
  <c r="H152" i="14" s="1"/>
  <c r="N153" i="7"/>
  <c r="H153" i="14" s="1"/>
  <c r="N154" i="7"/>
  <c r="H154" i="14" s="1"/>
  <c r="N155" i="7"/>
  <c r="H155" i="14" s="1"/>
  <c r="N156" i="7"/>
  <c r="H156" i="14" s="1"/>
  <c r="N157" i="7"/>
  <c r="H157" i="14" s="1"/>
  <c r="N158" i="7"/>
  <c r="H158" i="14" s="1"/>
  <c r="N159" i="7"/>
  <c r="H159" i="14" s="1"/>
  <c r="N160" i="7"/>
  <c r="H160" i="14" s="1"/>
  <c r="N161" i="7"/>
  <c r="H161" i="14" s="1"/>
  <c r="N162" i="7"/>
  <c r="H162" i="14" s="1"/>
  <c r="N163" i="7"/>
  <c r="H163" i="14" s="1"/>
  <c r="N164" i="7"/>
  <c r="H164" i="14" s="1"/>
  <c r="N165" i="7"/>
  <c r="H165" i="14" s="1"/>
  <c r="N2" i="7"/>
  <c r="H2" i="14" s="1"/>
  <c r="N113" i="1"/>
  <c r="F113" i="14" s="1"/>
  <c r="N114" i="1"/>
  <c r="F114" i="14" s="1"/>
  <c r="N115" i="1"/>
  <c r="F115" i="14" s="1"/>
  <c r="N116" i="1"/>
  <c r="F116" i="14" s="1"/>
  <c r="N117" i="1"/>
  <c r="F117" i="14" s="1"/>
  <c r="N118" i="1"/>
  <c r="F118" i="14" s="1"/>
  <c r="N119" i="1"/>
  <c r="F119" i="14" s="1"/>
  <c r="N120" i="1"/>
  <c r="F120" i="14" s="1"/>
  <c r="N121" i="1"/>
  <c r="F121" i="14" s="1"/>
  <c r="N122" i="1"/>
  <c r="F122" i="14" s="1"/>
  <c r="N123" i="1"/>
  <c r="F123" i="14" s="1"/>
  <c r="N124" i="1"/>
  <c r="F124" i="14" s="1"/>
  <c r="N125" i="1"/>
  <c r="F125" i="14" s="1"/>
  <c r="N126" i="1"/>
  <c r="F126" i="14" s="1"/>
  <c r="N127" i="1"/>
  <c r="F127" i="14" s="1"/>
  <c r="N128" i="1"/>
  <c r="F128" i="14" s="1"/>
  <c r="N129" i="1"/>
  <c r="F129" i="14" s="1"/>
  <c r="N130" i="1"/>
  <c r="F130" i="14" s="1"/>
  <c r="N131" i="1"/>
  <c r="F131" i="14" s="1"/>
  <c r="N132" i="1"/>
  <c r="F132" i="14" s="1"/>
  <c r="N133" i="1"/>
  <c r="F133" i="14" s="1"/>
  <c r="N134" i="1"/>
  <c r="F134" i="14" s="1"/>
  <c r="N135" i="1"/>
  <c r="F135" i="14" s="1"/>
  <c r="N136" i="1"/>
  <c r="F136" i="14" s="1"/>
  <c r="N137" i="1"/>
  <c r="F137" i="14" s="1"/>
  <c r="N138" i="1"/>
  <c r="F138" i="14" s="1"/>
  <c r="N139" i="1"/>
  <c r="F139" i="14" s="1"/>
  <c r="N140" i="1"/>
  <c r="F140" i="14" s="1"/>
  <c r="N141" i="1"/>
  <c r="F141" i="14" s="1"/>
  <c r="N142" i="1"/>
  <c r="F142" i="14" s="1"/>
  <c r="N143" i="1"/>
  <c r="F143" i="14" s="1"/>
  <c r="N144" i="1"/>
  <c r="F144" i="14" s="1"/>
  <c r="N145" i="1"/>
  <c r="F145" i="14" s="1"/>
  <c r="N146" i="1"/>
  <c r="F146" i="14" s="1"/>
  <c r="N147" i="1"/>
  <c r="F147" i="14" s="1"/>
  <c r="N148" i="1"/>
  <c r="F148" i="14" s="1"/>
  <c r="N149" i="1"/>
  <c r="F149" i="14" s="1"/>
  <c r="N150" i="1"/>
  <c r="F150" i="14" s="1"/>
  <c r="N151" i="1"/>
  <c r="F151" i="14" s="1"/>
  <c r="N152" i="1"/>
  <c r="F152" i="14" s="1"/>
  <c r="N153" i="1"/>
  <c r="F153" i="14" s="1"/>
  <c r="N154" i="1"/>
  <c r="F154" i="14" s="1"/>
  <c r="N155" i="1"/>
  <c r="F155" i="14" s="1"/>
  <c r="N156" i="1"/>
  <c r="F156" i="14" s="1"/>
  <c r="N157" i="1"/>
  <c r="F157" i="14" s="1"/>
  <c r="N158" i="1"/>
  <c r="F158" i="14" s="1"/>
  <c r="N159" i="1"/>
  <c r="F159" i="14" s="1"/>
  <c r="N160" i="1"/>
  <c r="F160" i="14" s="1"/>
  <c r="N161" i="1"/>
  <c r="F161" i="14" s="1"/>
  <c r="N162" i="1"/>
  <c r="F162" i="14" s="1"/>
  <c r="N163" i="1"/>
  <c r="F163" i="14" s="1"/>
  <c r="N164" i="1"/>
  <c r="F164" i="14" s="1"/>
  <c r="N165" i="1"/>
  <c r="F165" i="14" s="1"/>
  <c r="N3" i="1"/>
  <c r="F3" i="14" s="1"/>
  <c r="N4" i="1"/>
  <c r="F4" i="14" s="1"/>
  <c r="N5" i="1"/>
  <c r="F5" i="14" s="1"/>
  <c r="N6" i="1"/>
  <c r="F6" i="14" s="1"/>
  <c r="N7" i="1"/>
  <c r="F7" i="14" s="1"/>
  <c r="N8" i="1"/>
  <c r="F8" i="14" s="1"/>
  <c r="N9" i="1"/>
  <c r="F9" i="14" s="1"/>
  <c r="N10" i="1"/>
  <c r="F10" i="14" s="1"/>
  <c r="N11" i="1"/>
  <c r="F11" i="14" s="1"/>
  <c r="N12" i="1"/>
  <c r="F12" i="14" s="1"/>
  <c r="N13" i="1"/>
  <c r="F13" i="14" s="1"/>
  <c r="N14" i="1"/>
  <c r="F14" i="14" s="1"/>
  <c r="N15" i="1"/>
  <c r="F15" i="14" s="1"/>
  <c r="N16" i="1"/>
  <c r="F16" i="14" s="1"/>
  <c r="N17" i="1"/>
  <c r="F17" i="14" s="1"/>
  <c r="N18" i="1"/>
  <c r="F18" i="14" s="1"/>
  <c r="N19" i="1"/>
  <c r="F19" i="14" s="1"/>
  <c r="N20" i="1"/>
  <c r="F20" i="14" s="1"/>
  <c r="N21" i="1"/>
  <c r="F21" i="14" s="1"/>
  <c r="N22" i="1"/>
  <c r="F22" i="14" s="1"/>
  <c r="N23" i="1"/>
  <c r="F23" i="14" s="1"/>
  <c r="N24" i="1"/>
  <c r="F24" i="14" s="1"/>
  <c r="N25" i="1"/>
  <c r="F25" i="14" s="1"/>
  <c r="N26" i="1"/>
  <c r="F26" i="14" s="1"/>
  <c r="N27" i="1"/>
  <c r="F27" i="14" s="1"/>
  <c r="N28" i="1"/>
  <c r="F28" i="14" s="1"/>
  <c r="N29" i="1"/>
  <c r="F29" i="14" s="1"/>
  <c r="N30" i="1"/>
  <c r="F30" i="14" s="1"/>
  <c r="N31" i="1"/>
  <c r="F31" i="14" s="1"/>
  <c r="N32" i="1"/>
  <c r="F32" i="14" s="1"/>
  <c r="N33" i="1"/>
  <c r="F33" i="14" s="1"/>
  <c r="N34" i="1"/>
  <c r="F34" i="14" s="1"/>
  <c r="N35" i="1"/>
  <c r="F35" i="14" s="1"/>
  <c r="N36" i="1"/>
  <c r="F36" i="14" s="1"/>
  <c r="N37" i="1"/>
  <c r="F37" i="14" s="1"/>
  <c r="N38" i="1"/>
  <c r="F38" i="14" s="1"/>
  <c r="N39" i="1"/>
  <c r="F39" i="14" s="1"/>
  <c r="N40" i="1"/>
  <c r="F40" i="14" s="1"/>
  <c r="N41" i="1"/>
  <c r="F41" i="14" s="1"/>
  <c r="N42" i="1"/>
  <c r="F42" i="14" s="1"/>
  <c r="N43" i="1"/>
  <c r="F43" i="14" s="1"/>
  <c r="N44" i="1"/>
  <c r="F44" i="14" s="1"/>
  <c r="N45" i="1"/>
  <c r="F45" i="14" s="1"/>
  <c r="N46" i="1"/>
  <c r="F46" i="14" s="1"/>
  <c r="N47" i="1"/>
  <c r="F47" i="14" s="1"/>
  <c r="N48" i="1"/>
  <c r="F48" i="14" s="1"/>
  <c r="N49" i="1"/>
  <c r="F49" i="14" s="1"/>
  <c r="N50" i="1"/>
  <c r="F50" i="14" s="1"/>
  <c r="N51" i="1"/>
  <c r="F51" i="14" s="1"/>
  <c r="N52" i="1"/>
  <c r="F52" i="14" s="1"/>
  <c r="N53" i="1"/>
  <c r="F53" i="14" s="1"/>
  <c r="N54" i="1"/>
  <c r="F54" i="14" s="1"/>
  <c r="N55" i="1"/>
  <c r="F55" i="14" s="1"/>
  <c r="N56" i="1"/>
  <c r="F56" i="14" s="1"/>
  <c r="N57" i="1"/>
  <c r="F57" i="14" s="1"/>
  <c r="N58" i="1"/>
  <c r="F58" i="14" s="1"/>
  <c r="N59" i="1"/>
  <c r="F59" i="14" s="1"/>
  <c r="N60" i="1"/>
  <c r="F60" i="14" s="1"/>
  <c r="N61" i="1"/>
  <c r="F61" i="14" s="1"/>
  <c r="N62" i="1"/>
  <c r="F62" i="14" s="1"/>
  <c r="N63" i="1"/>
  <c r="F63" i="14" s="1"/>
  <c r="N64" i="1"/>
  <c r="F64" i="14" s="1"/>
  <c r="N65" i="1"/>
  <c r="F65" i="14" s="1"/>
  <c r="N66" i="1"/>
  <c r="F66" i="14" s="1"/>
  <c r="N67" i="1"/>
  <c r="F67" i="14" s="1"/>
  <c r="N68" i="1"/>
  <c r="F68" i="14" s="1"/>
  <c r="N69" i="1"/>
  <c r="F69" i="14" s="1"/>
  <c r="N70" i="1"/>
  <c r="F70" i="14" s="1"/>
  <c r="N71" i="1"/>
  <c r="F71" i="14" s="1"/>
  <c r="N72" i="1"/>
  <c r="F72" i="14" s="1"/>
  <c r="N73" i="1"/>
  <c r="F73" i="14" s="1"/>
  <c r="N74" i="1"/>
  <c r="F74" i="14" s="1"/>
  <c r="N75" i="1"/>
  <c r="F75" i="14" s="1"/>
  <c r="N76" i="1"/>
  <c r="F76" i="14" s="1"/>
  <c r="N77" i="1"/>
  <c r="F77" i="14" s="1"/>
  <c r="N78" i="1"/>
  <c r="F78" i="14" s="1"/>
  <c r="N79" i="1"/>
  <c r="F79" i="14" s="1"/>
  <c r="N80" i="1"/>
  <c r="F80" i="14" s="1"/>
  <c r="N81" i="1"/>
  <c r="F81" i="14" s="1"/>
  <c r="N82" i="1"/>
  <c r="F82" i="14" s="1"/>
  <c r="N83" i="1"/>
  <c r="F83" i="14" s="1"/>
  <c r="N84" i="1"/>
  <c r="F84" i="14" s="1"/>
  <c r="N85" i="1"/>
  <c r="F85" i="14" s="1"/>
  <c r="N86" i="1"/>
  <c r="F86" i="14" s="1"/>
  <c r="N87" i="1"/>
  <c r="F87" i="14" s="1"/>
  <c r="N88" i="1"/>
  <c r="F88" i="14" s="1"/>
  <c r="N89" i="1"/>
  <c r="F89" i="14" s="1"/>
  <c r="N90" i="1"/>
  <c r="F90" i="14" s="1"/>
  <c r="N91" i="1"/>
  <c r="F91" i="14" s="1"/>
  <c r="N92" i="1"/>
  <c r="F92" i="14" s="1"/>
  <c r="N93" i="1"/>
  <c r="F93" i="14" s="1"/>
  <c r="N94" i="1"/>
  <c r="F94" i="14" s="1"/>
  <c r="N95" i="1"/>
  <c r="F95" i="14" s="1"/>
  <c r="N96" i="1"/>
  <c r="F96" i="14" s="1"/>
  <c r="N97" i="1"/>
  <c r="F97" i="14" s="1"/>
  <c r="N98" i="1"/>
  <c r="F98" i="14" s="1"/>
  <c r="N99" i="1"/>
  <c r="F99" i="14" s="1"/>
  <c r="N100" i="1"/>
  <c r="F100" i="14" s="1"/>
  <c r="N101" i="1"/>
  <c r="F101" i="14" s="1"/>
  <c r="N102" i="1"/>
  <c r="F102" i="14" s="1"/>
  <c r="N103" i="1"/>
  <c r="F103" i="14" s="1"/>
  <c r="N104" i="1"/>
  <c r="F104" i="14" s="1"/>
  <c r="N105" i="1"/>
  <c r="F105" i="14" s="1"/>
  <c r="N106" i="1"/>
  <c r="F106" i="14" s="1"/>
  <c r="N107" i="1"/>
  <c r="F107" i="14" s="1"/>
  <c r="N108" i="1"/>
  <c r="F108" i="14" s="1"/>
  <c r="N109" i="1"/>
  <c r="F109" i="14" s="1"/>
  <c r="N110" i="1"/>
  <c r="F110" i="14" s="1"/>
  <c r="N111" i="1"/>
  <c r="F111" i="14" s="1"/>
  <c r="N112" i="1"/>
  <c r="F112" i="14" s="1"/>
  <c r="N2" i="1"/>
  <c r="F2" i="14" s="1"/>
  <c r="O18" i="14" l="1"/>
  <c r="O2" i="14"/>
  <c r="O70" i="14"/>
  <c r="O62" i="14"/>
  <c r="O54" i="14"/>
  <c r="O22" i="14"/>
  <c r="O14" i="14"/>
  <c r="O6" i="14"/>
  <c r="O163" i="14"/>
  <c r="O116" i="14"/>
  <c r="O117" i="14"/>
  <c r="O27" i="14"/>
  <c r="O3" i="14"/>
  <c r="O19" i="14"/>
  <c r="O11" i="14"/>
  <c r="O42" i="14"/>
  <c r="O10" i="14"/>
  <c r="O110" i="14"/>
  <c r="O102" i="14"/>
  <c r="O86" i="14"/>
  <c r="O78" i="14"/>
  <c r="O94" i="14"/>
  <c r="O38" i="14"/>
  <c r="O46" i="14"/>
  <c r="O30" i="14"/>
  <c r="O155" i="14"/>
  <c r="O147" i="14"/>
  <c r="O139" i="14"/>
  <c r="O131" i="14"/>
  <c r="O123" i="14"/>
  <c r="O115" i="14"/>
  <c r="O107" i="14"/>
  <c r="O99" i="14"/>
  <c r="O91" i="14"/>
  <c r="O83" i="14"/>
  <c r="O75" i="14"/>
  <c r="O67" i="14"/>
  <c r="O59" i="14"/>
  <c r="O51" i="14"/>
  <c r="O43" i="14"/>
  <c r="O35" i="14"/>
  <c r="O148" i="14"/>
  <c r="O124" i="14"/>
  <c r="O106" i="14"/>
  <c r="O90" i="14"/>
  <c r="O34" i="14"/>
  <c r="O156" i="14"/>
  <c r="O140" i="14"/>
  <c r="O132" i="14"/>
  <c r="O98" i="14"/>
  <c r="O108" i="14"/>
  <c r="O92" i="14"/>
  <c r="O84" i="14"/>
  <c r="O76" i="14"/>
  <c r="O68" i="14"/>
  <c r="O60" i="14"/>
  <c r="O44" i="14"/>
  <c r="O28" i="14"/>
  <c r="O20" i="14"/>
  <c r="O12" i="14"/>
  <c r="O4" i="14"/>
  <c r="O164" i="14"/>
  <c r="O100" i="14"/>
  <c r="O52" i="14"/>
  <c r="O36" i="14"/>
  <c r="O159" i="14"/>
  <c r="O151" i="14"/>
  <c r="O143" i="14"/>
  <c r="O135" i="14"/>
  <c r="O127" i="14"/>
  <c r="O165" i="14"/>
  <c r="O158" i="14"/>
  <c r="O150" i="14"/>
  <c r="O142" i="14"/>
  <c r="O134" i="14"/>
  <c r="O126" i="14"/>
  <c r="O118" i="14"/>
  <c r="O119" i="14"/>
  <c r="O97" i="14"/>
  <c r="O89" i="14"/>
  <c r="O81" i="14"/>
  <c r="O73" i="14"/>
  <c r="O65" i="14"/>
  <c r="O57" i="14"/>
  <c r="O41" i="14"/>
  <c r="O33" i="14"/>
  <c r="O112" i="14"/>
  <c r="O64" i="14"/>
  <c r="O103" i="14"/>
  <c r="O95" i="14"/>
  <c r="O87" i="14"/>
  <c r="O79" i="14"/>
  <c r="O71" i="14"/>
  <c r="O63" i="14"/>
  <c r="O55" i="14"/>
  <c r="O47" i="14"/>
  <c r="O39" i="14"/>
  <c r="O31" i="14"/>
  <c r="O23" i="14"/>
  <c r="O15" i="14"/>
  <c r="O7" i="14"/>
  <c r="O104" i="14"/>
  <c r="O88" i="14"/>
  <c r="O40" i="14"/>
  <c r="O24" i="14"/>
  <c r="O80" i="14"/>
  <c r="O56" i="14"/>
  <c r="O32" i="14"/>
  <c r="O8" i="14"/>
  <c r="O137" i="14"/>
  <c r="O105" i="14"/>
  <c r="O49" i="14"/>
  <c r="O25" i="14"/>
  <c r="O17" i="14"/>
  <c r="O9" i="14"/>
  <c r="O111" i="14"/>
  <c r="O72" i="14"/>
  <c r="O48" i="14"/>
  <c r="O16" i="14"/>
  <c r="O145" i="14"/>
  <c r="O121" i="14"/>
  <c r="O109" i="14"/>
  <c r="O101" i="14"/>
  <c r="O93" i="14"/>
  <c r="O85" i="14"/>
  <c r="O77" i="14"/>
  <c r="O69" i="14"/>
  <c r="O61" i="14"/>
  <c r="O53" i="14"/>
  <c r="O45" i="14"/>
  <c r="O37" i="14"/>
  <c r="O29" i="14"/>
  <c r="O21" i="14"/>
  <c r="O13" i="14"/>
  <c r="O5" i="14"/>
  <c r="O96" i="14"/>
  <c r="O161" i="14"/>
  <c r="O153" i="14"/>
  <c r="O129" i="14"/>
  <c r="O113" i="14"/>
  <c r="O162" i="14"/>
  <c r="O146" i="14"/>
  <c r="O130" i="14"/>
  <c r="O114" i="14"/>
  <c r="O160" i="14"/>
  <c r="O152" i="14"/>
  <c r="O144" i="14"/>
  <c r="O136" i="14"/>
  <c r="O128" i="14"/>
  <c r="O120" i="14"/>
  <c r="O154" i="14"/>
  <c r="O138" i="14"/>
  <c r="O122" i="14"/>
  <c r="O82" i="14"/>
  <c r="O74" i="14"/>
  <c r="O66" i="14"/>
  <c r="O58" i="14"/>
  <c r="O50" i="14"/>
  <c r="O26" i="14"/>
  <c r="O157" i="14"/>
  <c r="O149" i="14"/>
  <c r="O141" i="14"/>
  <c r="O133" i="14"/>
  <c r="O125" i="14"/>
</calcChain>
</file>

<file path=xl/sharedStrings.xml><?xml version="1.0" encoding="utf-8"?>
<sst xmlns="http://schemas.openxmlformats.org/spreadsheetml/2006/main" count="260" uniqueCount="102">
  <si>
    <t>PIB Agricultura</t>
  </si>
  <si>
    <t>PIB Pesca</t>
  </si>
  <si>
    <t>PIB Minería</t>
  </si>
  <si>
    <t>PIB Industria Manufacturera</t>
  </si>
  <si>
    <t>PIB Servicios Gubernativos</t>
  </si>
  <si>
    <t>PIB Construcción</t>
  </si>
  <si>
    <t>PIB Comercio</t>
  </si>
  <si>
    <t>PIB Servicios Financieros</t>
  </si>
  <si>
    <t>PIB Transportes y Comunicaciones</t>
  </si>
  <si>
    <t>PIB Electricidad, Gas y Agua</t>
  </si>
  <si>
    <t>PIB Servicios Personales</t>
  </si>
  <si>
    <t>PIB Viviendas</t>
  </si>
  <si>
    <t>PIB Real Región Valparaíso</t>
  </si>
  <si>
    <t>Población Región Valparaíso</t>
  </si>
  <si>
    <t>Población Región Arica/Tarapacá</t>
  </si>
  <si>
    <t>PIB Real Región Arica/Tarapacá</t>
  </si>
  <si>
    <t>PIB Real Región Antofagasta</t>
  </si>
  <si>
    <t>Población Región Antofagasta</t>
  </si>
  <si>
    <t>PIB Real Región Atacama</t>
  </si>
  <si>
    <t>Población Región Atacama</t>
  </si>
  <si>
    <t>Población Región Coquimbo</t>
  </si>
  <si>
    <t>PIB Real Región Metropolitana</t>
  </si>
  <si>
    <t>Población Región Metropolitana</t>
  </si>
  <si>
    <t>PIB Real Región O'Higgins</t>
  </si>
  <si>
    <t>Población Región O'Higgins</t>
  </si>
  <si>
    <t>PIB Real Región Maule</t>
  </si>
  <si>
    <t>Población Región Maule</t>
  </si>
  <si>
    <t>PIB Real Región Araucanía</t>
  </si>
  <si>
    <t>Población Región Araucanía</t>
  </si>
  <si>
    <t>PIB Real Región Bío-Bío</t>
  </si>
  <si>
    <t>Población Región Bío-Bío</t>
  </si>
  <si>
    <t>PIB Real Región Los Lagos</t>
  </si>
  <si>
    <t>Población Región Los Lagos</t>
  </si>
  <si>
    <t>PIB Real Región Aysén</t>
  </si>
  <si>
    <t>Población Región Aysén</t>
  </si>
  <si>
    <t>PIB Real Región Magallanes</t>
  </si>
  <si>
    <t>Población Región Magallanes</t>
  </si>
  <si>
    <t>ESTRUCTURA</t>
  </si>
  <si>
    <t>PIB Arica/Tarapacá</t>
  </si>
  <si>
    <t>PIB Antofagasta</t>
  </si>
  <si>
    <t>PIB Atacama</t>
  </si>
  <si>
    <t>PIB Coquimbo</t>
  </si>
  <si>
    <t>PIB Valparaíso</t>
  </si>
  <si>
    <t>PIB Santiago</t>
  </si>
  <si>
    <t>PIB O´Higgins</t>
  </si>
  <si>
    <t>PIB Maule</t>
  </si>
  <si>
    <t>PIB Bío-Bío</t>
  </si>
  <si>
    <t>PIB Araucanía</t>
  </si>
  <si>
    <t>PIB Los Lagos</t>
  </si>
  <si>
    <t>PIB Aysén</t>
  </si>
  <si>
    <t>PIB Magallanes</t>
  </si>
  <si>
    <t>Población Arica/Tarapacá</t>
  </si>
  <si>
    <t>Población Antofagasta</t>
  </si>
  <si>
    <t>Población Atacama</t>
  </si>
  <si>
    <t>Población Coquimbo</t>
  </si>
  <si>
    <t>Población Valparaíso</t>
  </si>
  <si>
    <t>Población Santiago</t>
  </si>
  <si>
    <t>Población O´Higgins</t>
  </si>
  <si>
    <t>Población Maule</t>
  </si>
  <si>
    <t>Población Bío-Bío</t>
  </si>
  <si>
    <t>Población Araucanía</t>
  </si>
  <si>
    <t>Población Los Lagos</t>
  </si>
  <si>
    <t>Población Aysén</t>
  </si>
  <si>
    <t>Población Magallanes</t>
  </si>
  <si>
    <t>Población Total</t>
  </si>
  <si>
    <t>PIB Real Región Coquimbo (mill. de pesos de 2003)</t>
  </si>
  <si>
    <t>PIB Real Total</t>
  </si>
  <si>
    <t>PIB Agricultura y pesca</t>
  </si>
  <si>
    <t>PIB Comercio y Servicios</t>
  </si>
  <si>
    <t>PIB per cápita Arica/Tarapacá</t>
  </si>
  <si>
    <t>PIB per cápita Antofagasta</t>
  </si>
  <si>
    <t>PIB per cápita Atacama</t>
  </si>
  <si>
    <t>PIB per cápita Coquimbo</t>
  </si>
  <si>
    <t>PIB per cápita Valparaíso</t>
  </si>
  <si>
    <t>PIB per cápita Santiago</t>
  </si>
  <si>
    <t>PIB per cápita O´Higgins</t>
  </si>
  <si>
    <t>PIB per cápita Maule</t>
  </si>
  <si>
    <t>PIB per cápita Bío-Bío</t>
  </si>
  <si>
    <t>PIB per cápita Aysén</t>
  </si>
  <si>
    <t>PIB per cápita Magallanes</t>
  </si>
  <si>
    <t>PIB per cápita Chile</t>
  </si>
  <si>
    <t>PIB per cápita Araucanía</t>
  </si>
  <si>
    <t>PIB per cápita Los Lagos</t>
  </si>
  <si>
    <r>
      <rPr>
        <b/>
        <sz val="11"/>
        <color theme="1"/>
        <rFont val="Aptos Narrow"/>
        <family val="2"/>
        <scheme val="minor"/>
      </rPr>
      <t xml:space="preserve">Cita: </t>
    </r>
    <r>
      <rPr>
        <sz val="11"/>
        <color theme="1"/>
        <rFont val="Aptos Narrow"/>
        <family val="2"/>
        <scheme val="minor"/>
      </rPr>
      <t xml:space="preserve">Pérez Eyzaguirre, Juan Ignacio &amp; Badia-Miró, Marc (2025). “Desarrollo económico regional en Chile: entre la convergencia y la concentración. Una mirada de largo plazo (1860-2023)”. En Llorca, Manuel (ed). </t>
    </r>
    <r>
      <rPr>
        <i/>
        <sz val="11"/>
        <color theme="1"/>
        <rFont val="Aptos Narrow"/>
        <family val="2"/>
        <scheme val="minor"/>
      </rPr>
      <t>Historia económica regional de Chile</t>
    </r>
    <r>
      <rPr>
        <sz val="11"/>
        <color theme="1"/>
        <rFont val="Aptos Narrow"/>
        <family val="2"/>
        <scheme val="minor"/>
      </rPr>
      <t>. Santiago, FCE. Tomo I, pp. 73-107.</t>
    </r>
  </si>
  <si>
    <t>Índice</t>
  </si>
  <si>
    <t>04. Arica-Tarapacá</t>
  </si>
  <si>
    <t>05. Antofagasta</t>
  </si>
  <si>
    <t>06. Atacama</t>
  </si>
  <si>
    <t>07. Coquimbo</t>
  </si>
  <si>
    <t>08. Valparaíso</t>
  </si>
  <si>
    <t>09. Santiago (Metropolitana)</t>
  </si>
  <si>
    <t>10. O'Higgins</t>
  </si>
  <si>
    <t>11. Maule</t>
  </si>
  <si>
    <t>12. Bío-Bío</t>
  </si>
  <si>
    <t>13. Araucanía</t>
  </si>
  <si>
    <t>14. Los Lagos</t>
  </si>
  <si>
    <t>15. Aysén</t>
  </si>
  <si>
    <t>16. Magallanes</t>
  </si>
  <si>
    <t>01. Producto Interno Bruto regional, 1860-2023</t>
  </si>
  <si>
    <t>02. Población regional, 1860-2023</t>
  </si>
  <si>
    <t>03. Producto Interno Bruto regional per cápita, 1860-2023</t>
  </si>
  <si>
    <t>PRODUCTO INTERNO BRUTO REGIONAL SEGÚN RAMA DE ACTIVIDAD, 1860-2023 (millones de pesos de 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</si>
</sst>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 * #,##0.000_ ;_ * \-#,##0.000_ ;_ * &quot;-&quot;_ ;_ @_ "/>
    <numFmt numFmtId="165" formatCode="0.0%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color rgb="FF000000"/>
      <name val="Aptos Narrow"/>
      <family val="2"/>
    </font>
    <font>
      <b/>
      <sz val="8"/>
      <color rgb="FF000000"/>
      <name val="Aptos Narrow"/>
      <family val="2"/>
    </font>
    <font>
      <sz val="10"/>
      <color rgb="FF000000"/>
      <name val="Aptos Narrow"/>
      <family val="2"/>
    </font>
    <font>
      <sz val="10"/>
      <name val="Calibri"/>
      <family val="2"/>
    </font>
    <font>
      <b/>
      <sz val="11"/>
      <color rgb="FFC00000"/>
      <name val="Aptos Narrow"/>
      <family val="2"/>
    </font>
    <font>
      <b/>
      <sz val="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C00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1A983"/>
        <bgColor rgb="FF000000"/>
      </patternFill>
    </fill>
    <fill>
      <patternFill patternType="solid">
        <fgColor rgb="FF0F9ED5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164" fontId="3" fillId="2" borderId="1" xfId="1" applyNumberFormat="1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41" fontId="6" fillId="0" borderId="4" xfId="1" applyFont="1" applyFill="1" applyBorder="1" applyAlignment="1">
      <alignment horizontal="center"/>
    </xf>
    <xf numFmtId="41" fontId="6" fillId="0" borderId="0" xfId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0" xfId="0" applyFont="1"/>
    <xf numFmtId="165" fontId="6" fillId="0" borderId="4" xfId="2" applyNumberFormat="1" applyFont="1" applyFill="1" applyBorder="1" applyAlignment="1">
      <alignment horizontal="center"/>
    </xf>
    <xf numFmtId="164" fontId="8" fillId="5" borderId="1" xfId="1" applyNumberFormat="1" applyFont="1" applyFill="1" applyBorder="1" applyAlignment="1">
      <alignment horizontal="center" vertical="center" wrapText="1"/>
    </xf>
    <xf numFmtId="164" fontId="8" fillId="6" borderId="1" xfId="1" applyNumberFormat="1" applyFont="1" applyFill="1" applyBorder="1" applyAlignment="1">
      <alignment horizontal="center" vertical="center" wrapText="1"/>
    </xf>
    <xf numFmtId="164" fontId="8" fillId="7" borderId="1" xfId="1" applyNumberFormat="1" applyFont="1" applyFill="1" applyBorder="1" applyAlignment="1">
      <alignment horizontal="center" vertical="center" wrapText="1"/>
    </xf>
    <xf numFmtId="164" fontId="8" fillId="8" borderId="1" xfId="1" applyNumberFormat="1" applyFont="1" applyFill="1" applyBorder="1" applyAlignment="1">
      <alignment horizontal="center" vertical="center" wrapText="1"/>
    </xf>
    <xf numFmtId="165" fontId="2" fillId="0" borderId="0" xfId="2" applyNumberFormat="1" applyFont="1" applyAlignment="1">
      <alignment horizontal="center"/>
    </xf>
    <xf numFmtId="164" fontId="3" fillId="2" borderId="1" xfId="1" applyNumberFormat="1" applyFont="1" applyFill="1" applyBorder="1" applyAlignment="1">
      <alignment horizontal="center" vertical="center"/>
    </xf>
    <xf numFmtId="9" fontId="2" fillId="0" borderId="0" xfId="2" applyFont="1"/>
    <xf numFmtId="164" fontId="3" fillId="2" borderId="5" xfId="1" applyNumberFormat="1" applyFont="1" applyFill="1" applyBorder="1" applyAlignment="1">
      <alignment horizontal="center" vertical="center" wrapText="1"/>
    </xf>
    <xf numFmtId="164" fontId="8" fillId="9" borderId="1" xfId="1" applyNumberFormat="1" applyFont="1" applyFill="1" applyBorder="1" applyAlignment="1">
      <alignment horizontal="center" vertical="center" wrapText="1"/>
    </xf>
    <xf numFmtId="164" fontId="8" fillId="10" borderId="1" xfId="1" applyNumberFormat="1" applyFont="1" applyFill="1" applyBorder="1" applyAlignment="1">
      <alignment horizontal="center" vertical="center" wrapText="1"/>
    </xf>
    <xf numFmtId="41" fontId="6" fillId="11" borderId="4" xfId="1" applyFont="1" applyFill="1" applyBorder="1" applyAlignment="1">
      <alignment horizontal="center"/>
    </xf>
    <xf numFmtId="0" fontId="10" fillId="0" borderId="0" xfId="0" applyFont="1"/>
    <xf numFmtId="0" fontId="12" fillId="0" borderId="0" xfId="0" applyFont="1"/>
    <xf numFmtId="0" fontId="9" fillId="0" borderId="0" xfId="0" applyFont="1"/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'07. Coquimbo'!$N$1</c:f>
              <c:strCache>
                <c:ptCount val="1"/>
                <c:pt idx="0">
                  <c:v> PIB Real Región Coquimbo (mill. de pesos de 2003)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'07. Coquimbo'!$A$2:$A$165</c:f>
              <c:numCache>
                <c:formatCode>General</c:formatCode>
                <c:ptCount val="164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  <c:pt idx="76">
                  <c:v>1936</c:v>
                </c:pt>
                <c:pt idx="77">
                  <c:v>1937</c:v>
                </c:pt>
                <c:pt idx="78">
                  <c:v>1938</c:v>
                </c:pt>
                <c:pt idx="79">
                  <c:v>1939</c:v>
                </c:pt>
                <c:pt idx="80">
                  <c:v>1940</c:v>
                </c:pt>
                <c:pt idx="81">
                  <c:v>1941</c:v>
                </c:pt>
                <c:pt idx="82">
                  <c:v>1942</c:v>
                </c:pt>
                <c:pt idx="83">
                  <c:v>1943</c:v>
                </c:pt>
                <c:pt idx="84">
                  <c:v>1944</c:v>
                </c:pt>
                <c:pt idx="85">
                  <c:v>1945</c:v>
                </c:pt>
                <c:pt idx="86">
                  <c:v>1946</c:v>
                </c:pt>
                <c:pt idx="87">
                  <c:v>1947</c:v>
                </c:pt>
                <c:pt idx="88">
                  <c:v>1948</c:v>
                </c:pt>
                <c:pt idx="89">
                  <c:v>1949</c:v>
                </c:pt>
                <c:pt idx="90">
                  <c:v>1950</c:v>
                </c:pt>
                <c:pt idx="91">
                  <c:v>1951</c:v>
                </c:pt>
                <c:pt idx="92">
                  <c:v>1952</c:v>
                </c:pt>
                <c:pt idx="93">
                  <c:v>1953</c:v>
                </c:pt>
                <c:pt idx="94">
                  <c:v>1954</c:v>
                </c:pt>
                <c:pt idx="95">
                  <c:v>1955</c:v>
                </c:pt>
                <c:pt idx="96">
                  <c:v>1956</c:v>
                </c:pt>
                <c:pt idx="97">
                  <c:v>1957</c:v>
                </c:pt>
                <c:pt idx="98">
                  <c:v>1958</c:v>
                </c:pt>
                <c:pt idx="99">
                  <c:v>1959</c:v>
                </c:pt>
                <c:pt idx="100">
                  <c:v>1960</c:v>
                </c:pt>
                <c:pt idx="101">
                  <c:v>1961</c:v>
                </c:pt>
                <c:pt idx="102">
                  <c:v>1962</c:v>
                </c:pt>
                <c:pt idx="103">
                  <c:v>1963</c:v>
                </c:pt>
                <c:pt idx="104">
                  <c:v>1964</c:v>
                </c:pt>
                <c:pt idx="105">
                  <c:v>1965</c:v>
                </c:pt>
                <c:pt idx="106">
                  <c:v>1966</c:v>
                </c:pt>
                <c:pt idx="107">
                  <c:v>1967</c:v>
                </c:pt>
                <c:pt idx="108">
                  <c:v>1968</c:v>
                </c:pt>
                <c:pt idx="109">
                  <c:v>1969</c:v>
                </c:pt>
                <c:pt idx="110">
                  <c:v>1970</c:v>
                </c:pt>
                <c:pt idx="111">
                  <c:v>1971</c:v>
                </c:pt>
                <c:pt idx="112">
                  <c:v>1972</c:v>
                </c:pt>
                <c:pt idx="113">
                  <c:v>1973</c:v>
                </c:pt>
                <c:pt idx="114">
                  <c:v>1974</c:v>
                </c:pt>
                <c:pt idx="115">
                  <c:v>1975</c:v>
                </c:pt>
                <c:pt idx="116">
                  <c:v>1976</c:v>
                </c:pt>
                <c:pt idx="117">
                  <c:v>1977</c:v>
                </c:pt>
                <c:pt idx="118">
                  <c:v>1978</c:v>
                </c:pt>
                <c:pt idx="119">
                  <c:v>1979</c:v>
                </c:pt>
                <c:pt idx="120">
                  <c:v>1980</c:v>
                </c:pt>
                <c:pt idx="121">
                  <c:v>1981</c:v>
                </c:pt>
                <c:pt idx="122">
                  <c:v>1982</c:v>
                </c:pt>
                <c:pt idx="123">
                  <c:v>1983</c:v>
                </c:pt>
                <c:pt idx="124">
                  <c:v>1984</c:v>
                </c:pt>
                <c:pt idx="125">
                  <c:v>1985</c:v>
                </c:pt>
                <c:pt idx="126">
                  <c:v>1986</c:v>
                </c:pt>
                <c:pt idx="127">
                  <c:v>1987</c:v>
                </c:pt>
                <c:pt idx="128">
                  <c:v>1988</c:v>
                </c:pt>
                <c:pt idx="129">
                  <c:v>1989</c:v>
                </c:pt>
                <c:pt idx="130">
                  <c:v>1990</c:v>
                </c:pt>
                <c:pt idx="131">
                  <c:v>1991</c:v>
                </c:pt>
                <c:pt idx="132">
                  <c:v>1992</c:v>
                </c:pt>
                <c:pt idx="133">
                  <c:v>1993</c:v>
                </c:pt>
                <c:pt idx="134">
                  <c:v>1994</c:v>
                </c:pt>
                <c:pt idx="135">
                  <c:v>1995</c:v>
                </c:pt>
                <c:pt idx="136">
                  <c:v>1996</c:v>
                </c:pt>
                <c:pt idx="137">
                  <c:v>1997</c:v>
                </c:pt>
                <c:pt idx="138">
                  <c:v>1998</c:v>
                </c:pt>
                <c:pt idx="139">
                  <c:v>1999</c:v>
                </c:pt>
                <c:pt idx="140">
                  <c:v>2000</c:v>
                </c:pt>
                <c:pt idx="141">
                  <c:v>2001</c:v>
                </c:pt>
                <c:pt idx="142">
                  <c:v>2002</c:v>
                </c:pt>
                <c:pt idx="143">
                  <c:v>2003</c:v>
                </c:pt>
                <c:pt idx="144">
                  <c:v>2004</c:v>
                </c:pt>
                <c:pt idx="145">
                  <c:v>2005</c:v>
                </c:pt>
                <c:pt idx="146">
                  <c:v>2006</c:v>
                </c:pt>
                <c:pt idx="147">
                  <c:v>2007</c:v>
                </c:pt>
                <c:pt idx="148">
                  <c:v>2008</c:v>
                </c:pt>
                <c:pt idx="149">
                  <c:v>2009</c:v>
                </c:pt>
                <c:pt idx="150">
                  <c:v>2010</c:v>
                </c:pt>
                <c:pt idx="151">
                  <c:v>2011</c:v>
                </c:pt>
                <c:pt idx="152">
                  <c:v>2012</c:v>
                </c:pt>
                <c:pt idx="153">
                  <c:v>2013</c:v>
                </c:pt>
                <c:pt idx="154">
                  <c:v>2014</c:v>
                </c:pt>
                <c:pt idx="155">
                  <c:v>2015</c:v>
                </c:pt>
                <c:pt idx="156">
                  <c:v>2016</c:v>
                </c:pt>
                <c:pt idx="157">
                  <c:v>2017</c:v>
                </c:pt>
                <c:pt idx="158">
                  <c:v>2018</c:v>
                </c:pt>
                <c:pt idx="159">
                  <c:v>2019</c:v>
                </c:pt>
                <c:pt idx="160">
                  <c:v>2020</c:v>
                </c:pt>
                <c:pt idx="161">
                  <c:v>2021</c:v>
                </c:pt>
                <c:pt idx="162">
                  <c:v>2022</c:v>
                </c:pt>
                <c:pt idx="163">
                  <c:v>2023</c:v>
                </c:pt>
              </c:numCache>
            </c:numRef>
          </c:cat>
          <c:val>
            <c:numRef>
              <c:f>'07. Coquimbo'!$N$2:$N$165</c:f>
              <c:numCache>
                <c:formatCode>_(* #,##0_);_(* \(#,##0\);_(* "-"_);_(@_)</c:formatCode>
                <c:ptCount val="164"/>
                <c:pt idx="0">
                  <c:v>32960.807899174797</c:v>
                </c:pt>
                <c:pt idx="1">
                  <c:v>33210.27493041633</c:v>
                </c:pt>
                <c:pt idx="2">
                  <c:v>34343.169873082785</c:v>
                </c:pt>
                <c:pt idx="3">
                  <c:v>34812.666984069721</c:v>
                </c:pt>
                <c:pt idx="4">
                  <c:v>39250.532759236943</c:v>
                </c:pt>
                <c:pt idx="5">
                  <c:v>43268.638646915024</c:v>
                </c:pt>
                <c:pt idx="6">
                  <c:v>39727.506000382244</c:v>
                </c:pt>
                <c:pt idx="7">
                  <c:v>43876.829545974004</c:v>
                </c:pt>
                <c:pt idx="8">
                  <c:v>44683.033053378946</c:v>
                </c:pt>
                <c:pt idx="9">
                  <c:v>48817.209038471308</c:v>
                </c:pt>
                <c:pt idx="10">
                  <c:v>46465.295763129478</c:v>
                </c:pt>
                <c:pt idx="11">
                  <c:v>46167.64479268081</c:v>
                </c:pt>
                <c:pt idx="12">
                  <c:v>50741.093663394386</c:v>
                </c:pt>
                <c:pt idx="13">
                  <c:v>52132.35249561019</c:v>
                </c:pt>
                <c:pt idx="14">
                  <c:v>55014.330284422351</c:v>
                </c:pt>
                <c:pt idx="15">
                  <c:v>52085.796929151024</c:v>
                </c:pt>
                <c:pt idx="16">
                  <c:v>56620.956811033255</c:v>
                </c:pt>
                <c:pt idx="17">
                  <c:v>55170.967361714895</c:v>
                </c:pt>
                <c:pt idx="18">
                  <c:v>57569.057930227529</c:v>
                </c:pt>
                <c:pt idx="19">
                  <c:v>55947.212451661799</c:v>
                </c:pt>
                <c:pt idx="20">
                  <c:v>58908.693085902443</c:v>
                </c:pt>
                <c:pt idx="21">
                  <c:v>60855.681531050373</c:v>
                </c:pt>
                <c:pt idx="22">
                  <c:v>67194.768475911944</c:v>
                </c:pt>
                <c:pt idx="23">
                  <c:v>70978.407536665982</c:v>
                </c:pt>
                <c:pt idx="24">
                  <c:v>69025.060308611151</c:v>
                </c:pt>
                <c:pt idx="25">
                  <c:v>67913.253495975761</c:v>
                </c:pt>
                <c:pt idx="26">
                  <c:v>61103.663714123453</c:v>
                </c:pt>
                <c:pt idx="27">
                  <c:v>62226.541963790565</c:v>
                </c:pt>
                <c:pt idx="28">
                  <c:v>60788.209308515725</c:v>
                </c:pt>
                <c:pt idx="29">
                  <c:v>60778.725552459793</c:v>
                </c:pt>
                <c:pt idx="30">
                  <c:v>62839.528767628784</c:v>
                </c:pt>
                <c:pt idx="31">
                  <c:v>56258.88374399746</c:v>
                </c:pt>
                <c:pt idx="32">
                  <c:v>54361.510888167781</c:v>
                </c:pt>
                <c:pt idx="33">
                  <c:v>52241.43905606847</c:v>
                </c:pt>
                <c:pt idx="34">
                  <c:v>49554.244596368233</c:v>
                </c:pt>
                <c:pt idx="35">
                  <c:v>47336.911405259882</c:v>
                </c:pt>
                <c:pt idx="36">
                  <c:v>52417.114971031115</c:v>
                </c:pt>
                <c:pt idx="37">
                  <c:v>51972.82221382494</c:v>
                </c:pt>
                <c:pt idx="38">
                  <c:v>56803.070939396835</c:v>
                </c:pt>
                <c:pt idx="39">
                  <c:v>60494.221389112841</c:v>
                </c:pt>
                <c:pt idx="40">
                  <c:v>65442.358503189818</c:v>
                </c:pt>
                <c:pt idx="41">
                  <c:v>62817.677654012034</c:v>
                </c:pt>
                <c:pt idx="42">
                  <c:v>62527.618058520347</c:v>
                </c:pt>
                <c:pt idx="43">
                  <c:v>64650.077452515856</c:v>
                </c:pt>
                <c:pt idx="44">
                  <c:v>65767.64588480712</c:v>
                </c:pt>
                <c:pt idx="45">
                  <c:v>66940.105223114908</c:v>
                </c:pt>
                <c:pt idx="46">
                  <c:v>68642.829870748319</c:v>
                </c:pt>
                <c:pt idx="47">
                  <c:v>72305.966661059152</c:v>
                </c:pt>
                <c:pt idx="48">
                  <c:v>74829.061946889153</c:v>
                </c:pt>
                <c:pt idx="49">
                  <c:v>73362.994125440615</c:v>
                </c:pt>
                <c:pt idx="50">
                  <c:v>76112.263165793251</c:v>
                </c:pt>
                <c:pt idx="51">
                  <c:v>79671.95451074226</c:v>
                </c:pt>
                <c:pt idx="52">
                  <c:v>84236.668201298249</c:v>
                </c:pt>
                <c:pt idx="53">
                  <c:v>85740.719536502744</c:v>
                </c:pt>
                <c:pt idx="54">
                  <c:v>79146.436480936609</c:v>
                </c:pt>
                <c:pt idx="55">
                  <c:v>62418.411394740433</c:v>
                </c:pt>
                <c:pt idx="56">
                  <c:v>70493.003448614589</c:v>
                </c:pt>
                <c:pt idx="57">
                  <c:v>64586.808460507047</c:v>
                </c:pt>
                <c:pt idx="58">
                  <c:v>67566.997635470892</c:v>
                </c:pt>
                <c:pt idx="59">
                  <c:v>57724.860717990028</c:v>
                </c:pt>
                <c:pt idx="60">
                  <c:v>60960.311991084338</c:v>
                </c:pt>
                <c:pt idx="61">
                  <c:v>58485.443197381319</c:v>
                </c:pt>
                <c:pt idx="62">
                  <c:v>59932.423854554567</c:v>
                </c:pt>
                <c:pt idx="63">
                  <c:v>69413.188968483213</c:v>
                </c:pt>
                <c:pt idx="64">
                  <c:v>75830.138829551899</c:v>
                </c:pt>
                <c:pt idx="65">
                  <c:v>83825.053870458345</c:v>
                </c:pt>
                <c:pt idx="66">
                  <c:v>84816.350495335486</c:v>
                </c:pt>
                <c:pt idx="67">
                  <c:v>89696.50020043207</c:v>
                </c:pt>
                <c:pt idx="68">
                  <c:v>107253.4249900774</c:v>
                </c:pt>
                <c:pt idx="69">
                  <c:v>115232.29627333503</c:v>
                </c:pt>
                <c:pt idx="70">
                  <c:v>108090.96926771235</c:v>
                </c:pt>
                <c:pt idx="71">
                  <c:v>94403.500705791172</c:v>
                </c:pt>
                <c:pt idx="72">
                  <c:v>76362.848906713683</c:v>
                </c:pt>
                <c:pt idx="73">
                  <c:v>83372.425043086885</c:v>
                </c:pt>
                <c:pt idx="74">
                  <c:v>103706.48516860313</c:v>
                </c:pt>
                <c:pt idx="75">
                  <c:v>117797.40153697159</c:v>
                </c:pt>
                <c:pt idx="76">
                  <c:v>126757.14718057385</c:v>
                </c:pt>
                <c:pt idx="77">
                  <c:v>152837.12360196459</c:v>
                </c:pt>
                <c:pt idx="78">
                  <c:v>154611.0241408599</c:v>
                </c:pt>
                <c:pt idx="79">
                  <c:v>162079.03769804866</c:v>
                </c:pt>
                <c:pt idx="80">
                  <c:v>175064.61217823118</c:v>
                </c:pt>
                <c:pt idx="81">
                  <c:v>179664.59088982624</c:v>
                </c:pt>
                <c:pt idx="82">
                  <c:v>179200.37465828285</c:v>
                </c:pt>
                <c:pt idx="83">
                  <c:v>184867.1362639477</c:v>
                </c:pt>
                <c:pt idx="84">
                  <c:v>187943.22837962705</c:v>
                </c:pt>
                <c:pt idx="85">
                  <c:v>199164.35582721161</c:v>
                </c:pt>
                <c:pt idx="86">
                  <c:v>225321.13803130022</c:v>
                </c:pt>
                <c:pt idx="87">
                  <c:v>200333.16160337644</c:v>
                </c:pt>
                <c:pt idx="88">
                  <c:v>236173.11984864232</c:v>
                </c:pt>
                <c:pt idx="89">
                  <c:v>229026.31516097247</c:v>
                </c:pt>
                <c:pt idx="90">
                  <c:v>233225.08578636355</c:v>
                </c:pt>
                <c:pt idx="91">
                  <c:v>254225.43905427094</c:v>
                </c:pt>
                <c:pt idx="92">
                  <c:v>268580.95100797911</c:v>
                </c:pt>
                <c:pt idx="93">
                  <c:v>277070.11429026257</c:v>
                </c:pt>
                <c:pt idx="94">
                  <c:v>254361.9722671335</c:v>
                </c:pt>
                <c:pt idx="95">
                  <c:v>265424.29163944547</c:v>
                </c:pt>
                <c:pt idx="96">
                  <c:v>251963.19181958938</c:v>
                </c:pt>
                <c:pt idx="97">
                  <c:v>268461.54263211478</c:v>
                </c:pt>
                <c:pt idx="98">
                  <c:v>272245.91809985333</c:v>
                </c:pt>
                <c:pt idx="99">
                  <c:v>252600.42113121535</c:v>
                </c:pt>
                <c:pt idx="100">
                  <c:v>263446.05622645537</c:v>
                </c:pt>
                <c:pt idx="101">
                  <c:v>280074.10166917741</c:v>
                </c:pt>
                <c:pt idx="102">
                  <c:v>295726.74275277875</c:v>
                </c:pt>
                <c:pt idx="103">
                  <c:v>312558.8945273821</c:v>
                </c:pt>
                <c:pt idx="104">
                  <c:v>322029.77355197468</c:v>
                </c:pt>
                <c:pt idx="105">
                  <c:v>316866.14912893926</c:v>
                </c:pt>
                <c:pt idx="106">
                  <c:v>348656.94425044907</c:v>
                </c:pt>
                <c:pt idx="107">
                  <c:v>359973.48230683728</c:v>
                </c:pt>
                <c:pt idx="108">
                  <c:v>373268.00040334818</c:v>
                </c:pt>
                <c:pt idx="109">
                  <c:v>386146.54485722305</c:v>
                </c:pt>
                <c:pt idx="110">
                  <c:v>390285.95434965141</c:v>
                </c:pt>
                <c:pt idx="111">
                  <c:v>415656.79566582205</c:v>
                </c:pt>
                <c:pt idx="112">
                  <c:v>401480.45510521822</c:v>
                </c:pt>
                <c:pt idx="113">
                  <c:v>376748.57691425731</c:v>
                </c:pt>
                <c:pt idx="114">
                  <c:v>388407.98512954102</c:v>
                </c:pt>
                <c:pt idx="115">
                  <c:v>339270.15704432677</c:v>
                </c:pt>
                <c:pt idx="116">
                  <c:v>347701.2755527696</c:v>
                </c:pt>
                <c:pt idx="117">
                  <c:v>374124.78975474183</c:v>
                </c:pt>
                <c:pt idx="118">
                  <c:v>394240.94504305889</c:v>
                </c:pt>
                <c:pt idx="119">
                  <c:v>417368.97691136622</c:v>
                </c:pt>
                <c:pt idx="120">
                  <c:v>440527.37639460742</c:v>
                </c:pt>
                <c:pt idx="121">
                  <c:v>461286.9154402978</c:v>
                </c:pt>
                <c:pt idx="122">
                  <c:v>401904.07797509455</c:v>
                </c:pt>
                <c:pt idx="123">
                  <c:v>396327.00342419231</c:v>
                </c:pt>
                <c:pt idx="124">
                  <c:v>414022.27594557597</c:v>
                </c:pt>
                <c:pt idx="125">
                  <c:v>409576.96932971635</c:v>
                </c:pt>
                <c:pt idx="126">
                  <c:v>427068.38932528452</c:v>
                </c:pt>
                <c:pt idx="127">
                  <c:v>435695.76371801749</c:v>
                </c:pt>
                <c:pt idx="128">
                  <c:v>492420.88643681817</c:v>
                </c:pt>
                <c:pt idx="129">
                  <c:v>540517.9818812845</c:v>
                </c:pt>
                <c:pt idx="130">
                  <c:v>558349.22730549867</c:v>
                </c:pt>
                <c:pt idx="131">
                  <c:v>591463.81852930319</c:v>
                </c:pt>
                <c:pt idx="132">
                  <c:v>695254.87481041602</c:v>
                </c:pt>
                <c:pt idx="133">
                  <c:v>713969.82868776459</c:v>
                </c:pt>
                <c:pt idx="134">
                  <c:v>772851.6214961498</c:v>
                </c:pt>
                <c:pt idx="135">
                  <c:v>844713.28745771246</c:v>
                </c:pt>
                <c:pt idx="136">
                  <c:v>917479.49665223679</c:v>
                </c:pt>
                <c:pt idx="137">
                  <c:v>959616.53383186937</c:v>
                </c:pt>
                <c:pt idx="138">
                  <c:v>1029948.9853611062</c:v>
                </c:pt>
                <c:pt idx="139">
                  <c:v>1071620.0828524597</c:v>
                </c:pt>
                <c:pt idx="140">
                  <c:v>1196339.3655908064</c:v>
                </c:pt>
                <c:pt idx="141">
                  <c:v>1197067.192466612</c:v>
                </c:pt>
                <c:pt idx="142">
                  <c:v>1191090.8579642817</c:v>
                </c:pt>
                <c:pt idx="143">
                  <c:v>1254173.2849981799</c:v>
                </c:pt>
                <c:pt idx="144">
                  <c:v>1316042.0626237355</c:v>
                </c:pt>
                <c:pt idx="145">
                  <c:v>1370663.1467493542</c:v>
                </c:pt>
                <c:pt idx="146">
                  <c:v>1425191.6005298384</c:v>
                </c:pt>
                <c:pt idx="147">
                  <c:v>1515141.3350884125</c:v>
                </c:pt>
                <c:pt idx="148">
                  <c:v>1638131.0906279653</c:v>
                </c:pt>
                <c:pt idx="149">
                  <c:v>1575350.5550660433</c:v>
                </c:pt>
                <c:pt idx="150">
                  <c:v>1761174.9122705495</c:v>
                </c:pt>
                <c:pt idx="151">
                  <c:v>1842247.9599681459</c:v>
                </c:pt>
                <c:pt idx="152">
                  <c:v>1922677.5203574514</c:v>
                </c:pt>
                <c:pt idx="153">
                  <c:v>1968615.5024267435</c:v>
                </c:pt>
                <c:pt idx="154">
                  <c:v>2016850.5297728551</c:v>
                </c:pt>
                <c:pt idx="155">
                  <c:v>2039022.9666021715</c:v>
                </c:pt>
                <c:pt idx="156">
                  <c:v>2082040.7470869506</c:v>
                </c:pt>
                <c:pt idx="157">
                  <c:v>2126498.6062309556</c:v>
                </c:pt>
                <c:pt idx="158">
                  <c:v>2183065.0631540916</c:v>
                </c:pt>
                <c:pt idx="159">
                  <c:v>2216373.3839073665</c:v>
                </c:pt>
                <c:pt idx="160">
                  <c:v>2114347.6715817298</c:v>
                </c:pt>
                <c:pt idx="161">
                  <c:v>2342787.6293116147</c:v>
                </c:pt>
                <c:pt idx="162">
                  <c:v>2386139.5988193294</c:v>
                </c:pt>
                <c:pt idx="163">
                  <c:v>2411039.0387717099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4-46EE-838B-524DA05B8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876992"/>
        <c:axId val="286853952"/>
      </c:lineChart>
      <c:catAx>
        <c:axId val="28687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86853952"/>
        <c:crosses val="autoZero"/>
        <c:auto val="1"/>
        <c:lblAlgn val="ctr"/>
        <c:lblOffset val="100"/>
        <c:noMultiLvlLbl val="0"/>
      </c:catAx>
      <c:valAx>
        <c:axId val="286853952"/>
        <c:scaling>
          <c:logBase val="2"/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8687699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'07. Coquimbo'!$B$169</c:f>
              <c:strCache>
                <c:ptCount val="1"/>
                <c:pt idx="0">
                  <c:v> PIB Agricultura y pesca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'07. Coquimbo'!$A$170:$A$333</c:f>
              <c:numCache>
                <c:formatCode>General</c:formatCode>
                <c:ptCount val="164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  <c:pt idx="76">
                  <c:v>1936</c:v>
                </c:pt>
                <c:pt idx="77">
                  <c:v>1937</c:v>
                </c:pt>
                <c:pt idx="78">
                  <c:v>1938</c:v>
                </c:pt>
                <c:pt idx="79">
                  <c:v>1939</c:v>
                </c:pt>
                <c:pt idx="80">
                  <c:v>1940</c:v>
                </c:pt>
                <c:pt idx="81">
                  <c:v>1941</c:v>
                </c:pt>
                <c:pt idx="82">
                  <c:v>1942</c:v>
                </c:pt>
                <c:pt idx="83">
                  <c:v>1943</c:v>
                </c:pt>
                <c:pt idx="84">
                  <c:v>1944</c:v>
                </c:pt>
                <c:pt idx="85">
                  <c:v>1945</c:v>
                </c:pt>
                <c:pt idx="86">
                  <c:v>1946</c:v>
                </c:pt>
                <c:pt idx="87">
                  <c:v>1947</c:v>
                </c:pt>
                <c:pt idx="88">
                  <c:v>1948</c:v>
                </c:pt>
                <c:pt idx="89">
                  <c:v>1949</c:v>
                </c:pt>
                <c:pt idx="90">
                  <c:v>1950</c:v>
                </c:pt>
                <c:pt idx="91">
                  <c:v>1951</c:v>
                </c:pt>
                <c:pt idx="92">
                  <c:v>1952</c:v>
                </c:pt>
                <c:pt idx="93">
                  <c:v>1953</c:v>
                </c:pt>
                <c:pt idx="94">
                  <c:v>1954</c:v>
                </c:pt>
                <c:pt idx="95">
                  <c:v>1955</c:v>
                </c:pt>
                <c:pt idx="96">
                  <c:v>1956</c:v>
                </c:pt>
                <c:pt idx="97">
                  <c:v>1957</c:v>
                </c:pt>
                <c:pt idx="98">
                  <c:v>1958</c:v>
                </c:pt>
                <c:pt idx="99">
                  <c:v>1959</c:v>
                </c:pt>
                <c:pt idx="100">
                  <c:v>1960</c:v>
                </c:pt>
                <c:pt idx="101">
                  <c:v>1961</c:v>
                </c:pt>
                <c:pt idx="102">
                  <c:v>1962</c:v>
                </c:pt>
                <c:pt idx="103">
                  <c:v>1963</c:v>
                </c:pt>
                <c:pt idx="104">
                  <c:v>1964</c:v>
                </c:pt>
                <c:pt idx="105">
                  <c:v>1965</c:v>
                </c:pt>
                <c:pt idx="106">
                  <c:v>1966</c:v>
                </c:pt>
                <c:pt idx="107">
                  <c:v>1967</c:v>
                </c:pt>
                <c:pt idx="108">
                  <c:v>1968</c:v>
                </c:pt>
                <c:pt idx="109">
                  <c:v>1969</c:v>
                </c:pt>
                <c:pt idx="110">
                  <c:v>1970</c:v>
                </c:pt>
                <c:pt idx="111">
                  <c:v>1971</c:v>
                </c:pt>
                <c:pt idx="112">
                  <c:v>1972</c:v>
                </c:pt>
                <c:pt idx="113">
                  <c:v>1973</c:v>
                </c:pt>
                <c:pt idx="114">
                  <c:v>1974</c:v>
                </c:pt>
                <c:pt idx="115">
                  <c:v>1975</c:v>
                </c:pt>
                <c:pt idx="116">
                  <c:v>1976</c:v>
                </c:pt>
                <c:pt idx="117">
                  <c:v>1977</c:v>
                </c:pt>
                <c:pt idx="118">
                  <c:v>1978</c:v>
                </c:pt>
                <c:pt idx="119">
                  <c:v>1979</c:v>
                </c:pt>
                <c:pt idx="120">
                  <c:v>1980</c:v>
                </c:pt>
                <c:pt idx="121">
                  <c:v>1981</c:v>
                </c:pt>
                <c:pt idx="122">
                  <c:v>1982</c:v>
                </c:pt>
                <c:pt idx="123">
                  <c:v>1983</c:v>
                </c:pt>
                <c:pt idx="124">
                  <c:v>1984</c:v>
                </c:pt>
                <c:pt idx="125">
                  <c:v>1985</c:v>
                </c:pt>
                <c:pt idx="126">
                  <c:v>1986</c:v>
                </c:pt>
                <c:pt idx="127">
                  <c:v>1987</c:v>
                </c:pt>
                <c:pt idx="128">
                  <c:v>1988</c:v>
                </c:pt>
                <c:pt idx="129">
                  <c:v>1989</c:v>
                </c:pt>
                <c:pt idx="130">
                  <c:v>1990</c:v>
                </c:pt>
                <c:pt idx="131">
                  <c:v>1991</c:v>
                </c:pt>
                <c:pt idx="132">
                  <c:v>1992</c:v>
                </c:pt>
                <c:pt idx="133">
                  <c:v>1993</c:v>
                </c:pt>
                <c:pt idx="134">
                  <c:v>1994</c:v>
                </c:pt>
                <c:pt idx="135">
                  <c:v>1995</c:v>
                </c:pt>
                <c:pt idx="136">
                  <c:v>1996</c:v>
                </c:pt>
                <c:pt idx="137">
                  <c:v>1997</c:v>
                </c:pt>
                <c:pt idx="138">
                  <c:v>1998</c:v>
                </c:pt>
                <c:pt idx="139">
                  <c:v>1999</c:v>
                </c:pt>
                <c:pt idx="140">
                  <c:v>2000</c:v>
                </c:pt>
                <c:pt idx="141">
                  <c:v>2001</c:v>
                </c:pt>
                <c:pt idx="142">
                  <c:v>2002</c:v>
                </c:pt>
                <c:pt idx="143">
                  <c:v>2003</c:v>
                </c:pt>
                <c:pt idx="144">
                  <c:v>2004</c:v>
                </c:pt>
                <c:pt idx="145">
                  <c:v>2005</c:v>
                </c:pt>
                <c:pt idx="146">
                  <c:v>2006</c:v>
                </c:pt>
                <c:pt idx="147">
                  <c:v>2007</c:v>
                </c:pt>
                <c:pt idx="148">
                  <c:v>2008</c:v>
                </c:pt>
                <c:pt idx="149">
                  <c:v>2009</c:v>
                </c:pt>
                <c:pt idx="150">
                  <c:v>2010</c:v>
                </c:pt>
                <c:pt idx="151">
                  <c:v>2011</c:v>
                </c:pt>
                <c:pt idx="152">
                  <c:v>2012</c:v>
                </c:pt>
                <c:pt idx="153">
                  <c:v>2013</c:v>
                </c:pt>
                <c:pt idx="154">
                  <c:v>2014</c:v>
                </c:pt>
                <c:pt idx="155">
                  <c:v>2015</c:v>
                </c:pt>
                <c:pt idx="156">
                  <c:v>2016</c:v>
                </c:pt>
                <c:pt idx="157">
                  <c:v>2017</c:v>
                </c:pt>
                <c:pt idx="158">
                  <c:v>2018</c:v>
                </c:pt>
                <c:pt idx="159">
                  <c:v>2019</c:v>
                </c:pt>
                <c:pt idx="160">
                  <c:v>2020</c:v>
                </c:pt>
                <c:pt idx="161">
                  <c:v>2021</c:v>
                </c:pt>
                <c:pt idx="162">
                  <c:v>2022</c:v>
                </c:pt>
                <c:pt idx="163">
                  <c:v>2023</c:v>
                </c:pt>
              </c:numCache>
            </c:numRef>
          </c:cat>
          <c:val>
            <c:numRef>
              <c:f>'07. Coquimbo'!$B$170:$B$333</c:f>
              <c:numCache>
                <c:formatCode>_(* #,##0_);_(* \(#,##0\);_(* "-"_);_(@_)</c:formatCode>
                <c:ptCount val="164"/>
                <c:pt idx="0">
                  <c:v>3722.8041298676922</c:v>
                </c:pt>
                <c:pt idx="1">
                  <c:v>3820.3128217089352</c:v>
                </c:pt>
                <c:pt idx="2">
                  <c:v>3681.6737650162086</c:v>
                </c:pt>
                <c:pt idx="3">
                  <c:v>3930.5249725364333</c:v>
                </c:pt>
                <c:pt idx="4">
                  <c:v>3896.884244883654</c:v>
                </c:pt>
                <c:pt idx="5">
                  <c:v>3939.3915917859686</c:v>
                </c:pt>
                <c:pt idx="6">
                  <c:v>3859.2235965200812</c:v>
                </c:pt>
                <c:pt idx="7">
                  <c:v>3664.9462336608199</c:v>
                </c:pt>
                <c:pt idx="8">
                  <c:v>3735.8948803971643</c:v>
                </c:pt>
                <c:pt idx="9">
                  <c:v>3821.6105973407457</c:v>
                </c:pt>
                <c:pt idx="10">
                  <c:v>3582.1759779113509</c:v>
                </c:pt>
                <c:pt idx="11">
                  <c:v>3770.0713142918212</c:v>
                </c:pt>
                <c:pt idx="12">
                  <c:v>3692.7771468157912</c:v>
                </c:pt>
                <c:pt idx="13">
                  <c:v>4055.0268167283416</c:v>
                </c:pt>
                <c:pt idx="14">
                  <c:v>3586.1658256298974</c:v>
                </c:pt>
                <c:pt idx="15">
                  <c:v>3597.500440828564</c:v>
                </c:pt>
                <c:pt idx="16">
                  <c:v>3358.6767711978609</c:v>
                </c:pt>
                <c:pt idx="17">
                  <c:v>3001.8580611748853</c:v>
                </c:pt>
                <c:pt idx="18">
                  <c:v>3159.5211682691261</c:v>
                </c:pt>
                <c:pt idx="19">
                  <c:v>3884.2944536724476</c:v>
                </c:pt>
                <c:pt idx="20">
                  <c:v>4174.5191734687114</c:v>
                </c:pt>
                <c:pt idx="21">
                  <c:v>4436.9173866441533</c:v>
                </c:pt>
                <c:pt idx="22">
                  <c:v>4694.2450540797481</c:v>
                </c:pt>
                <c:pt idx="23">
                  <c:v>4349.7554667404002</c:v>
                </c:pt>
                <c:pt idx="24">
                  <c:v>4529.1139903607782</c:v>
                </c:pt>
                <c:pt idx="25">
                  <c:v>4281.9267939023139</c:v>
                </c:pt>
                <c:pt idx="26">
                  <c:v>4523.2501021721664</c:v>
                </c:pt>
                <c:pt idx="27">
                  <c:v>4346.8393391871468</c:v>
                </c:pt>
                <c:pt idx="28">
                  <c:v>4093.5557273860509</c:v>
                </c:pt>
                <c:pt idx="29">
                  <c:v>3943.809660259205</c:v>
                </c:pt>
                <c:pt idx="30">
                  <c:v>4494.6904086180148</c:v>
                </c:pt>
                <c:pt idx="31">
                  <c:v>4480.3790030060336</c:v>
                </c:pt>
                <c:pt idx="32">
                  <c:v>4361.2557175446527</c:v>
                </c:pt>
                <c:pt idx="33">
                  <c:v>4633.9235836993903</c:v>
                </c:pt>
                <c:pt idx="34">
                  <c:v>4308.4430274506267</c:v>
                </c:pt>
                <c:pt idx="35">
                  <c:v>4107.2822876581868</c:v>
                </c:pt>
                <c:pt idx="36">
                  <c:v>4414.5717977985614</c:v>
                </c:pt>
                <c:pt idx="37">
                  <c:v>4206.4349582323648</c:v>
                </c:pt>
                <c:pt idx="38">
                  <c:v>4675.3217090306443</c:v>
                </c:pt>
                <c:pt idx="39">
                  <c:v>4497.00005115165</c:v>
                </c:pt>
                <c:pt idx="40">
                  <c:v>4026.1497242023461</c:v>
                </c:pt>
                <c:pt idx="41">
                  <c:v>3857.7294515292651</c:v>
                </c:pt>
                <c:pt idx="42">
                  <c:v>4411.8717401652739</c:v>
                </c:pt>
                <c:pt idx="43">
                  <c:v>4478.1763299778113</c:v>
                </c:pt>
                <c:pt idx="44">
                  <c:v>4935.4413359437658</c:v>
                </c:pt>
                <c:pt idx="45">
                  <c:v>4046.5390018691223</c:v>
                </c:pt>
                <c:pt idx="46">
                  <c:v>4130.5961104753633</c:v>
                </c:pt>
                <c:pt idx="47">
                  <c:v>4645.6419094429784</c:v>
                </c:pt>
                <c:pt idx="48">
                  <c:v>4674.8039337563023</c:v>
                </c:pt>
                <c:pt idx="49">
                  <c:v>4327.3241973279237</c:v>
                </c:pt>
                <c:pt idx="50">
                  <c:v>4616.031282125401</c:v>
                </c:pt>
                <c:pt idx="51">
                  <c:v>4499.7002922331685</c:v>
                </c:pt>
                <c:pt idx="52">
                  <c:v>5345.3906434062492</c:v>
                </c:pt>
                <c:pt idx="53">
                  <c:v>5515.991981670878</c:v>
                </c:pt>
                <c:pt idx="54">
                  <c:v>5242.5757184180748</c:v>
                </c:pt>
                <c:pt idx="55">
                  <c:v>5672.514538663333</c:v>
                </c:pt>
                <c:pt idx="56">
                  <c:v>5811.4683134233292</c:v>
                </c:pt>
                <c:pt idx="57">
                  <c:v>5550.281407842288</c:v>
                </c:pt>
                <c:pt idx="58">
                  <c:v>5619.629075220043</c:v>
                </c:pt>
                <c:pt idx="59">
                  <c:v>5371.1175839712469</c:v>
                </c:pt>
                <c:pt idx="60">
                  <c:v>5259.1630713263603</c:v>
                </c:pt>
                <c:pt idx="61">
                  <c:v>5712.5748140602682</c:v>
                </c:pt>
                <c:pt idx="62">
                  <c:v>5868.9723780398072</c:v>
                </c:pt>
                <c:pt idx="63">
                  <c:v>6069.511981957533</c:v>
                </c:pt>
                <c:pt idx="64">
                  <c:v>6117.6630976858087</c:v>
                </c:pt>
                <c:pt idx="65">
                  <c:v>5655.3920379038873</c:v>
                </c:pt>
                <c:pt idx="66">
                  <c:v>6160.2435146312828</c:v>
                </c:pt>
                <c:pt idx="67">
                  <c:v>6442.2298215707688</c:v>
                </c:pt>
                <c:pt idx="68">
                  <c:v>7885.350675317145</c:v>
                </c:pt>
                <c:pt idx="69">
                  <c:v>7601.0048474235164</c:v>
                </c:pt>
                <c:pt idx="70">
                  <c:v>7941.0677176126983</c:v>
                </c:pt>
                <c:pt idx="71">
                  <c:v>6513.5064225519072</c:v>
                </c:pt>
                <c:pt idx="72">
                  <c:v>6412.459078316012</c:v>
                </c:pt>
                <c:pt idx="73">
                  <c:v>8004.2467427965339</c:v>
                </c:pt>
                <c:pt idx="74">
                  <c:v>8500.7356102689846</c:v>
                </c:pt>
                <c:pt idx="75">
                  <c:v>7225.137630096744</c:v>
                </c:pt>
                <c:pt idx="76">
                  <c:v>7553.0251044276429</c:v>
                </c:pt>
                <c:pt idx="77">
                  <c:v>7771.2297468165625</c:v>
                </c:pt>
                <c:pt idx="78">
                  <c:v>7586.2269023853032</c:v>
                </c:pt>
                <c:pt idx="79">
                  <c:v>7803.9789400672398</c:v>
                </c:pt>
                <c:pt idx="80">
                  <c:v>7389.9704823086968</c:v>
                </c:pt>
                <c:pt idx="81">
                  <c:v>6201.7164006444555</c:v>
                </c:pt>
                <c:pt idx="82">
                  <c:v>6497.8332758837705</c:v>
                </c:pt>
                <c:pt idx="83">
                  <c:v>7250.8288375842176</c:v>
                </c:pt>
                <c:pt idx="84">
                  <c:v>6700.7304256194811</c:v>
                </c:pt>
                <c:pt idx="85">
                  <c:v>6429.973447382712</c:v>
                </c:pt>
                <c:pt idx="86">
                  <c:v>8065.9180628383983</c:v>
                </c:pt>
                <c:pt idx="87">
                  <c:v>6384.7832352832429</c:v>
                </c:pt>
                <c:pt idx="88">
                  <c:v>7922.4532443586231</c:v>
                </c:pt>
                <c:pt idx="89">
                  <c:v>8031.0135333613835</c:v>
                </c:pt>
                <c:pt idx="90">
                  <c:v>8284.4633750387657</c:v>
                </c:pt>
                <c:pt idx="91">
                  <c:v>8104.7079228620541</c:v>
                </c:pt>
                <c:pt idx="92">
                  <c:v>9168.7810578480403</c:v>
                </c:pt>
                <c:pt idx="93">
                  <c:v>9814.2153977222497</c:v>
                </c:pt>
                <c:pt idx="94">
                  <c:v>9895.499125153483</c:v>
                </c:pt>
                <c:pt idx="95">
                  <c:v>10739.321785728083</c:v>
                </c:pt>
                <c:pt idx="96">
                  <c:v>11595.656641055146</c:v>
                </c:pt>
                <c:pt idx="97">
                  <c:v>11672.097360156058</c:v>
                </c:pt>
                <c:pt idx="98">
                  <c:v>13233.360025887127</c:v>
                </c:pt>
                <c:pt idx="99">
                  <c:v>12770.632408920907</c:v>
                </c:pt>
                <c:pt idx="100">
                  <c:v>11363.296644436954</c:v>
                </c:pt>
                <c:pt idx="101">
                  <c:v>11286.13196302852</c:v>
                </c:pt>
                <c:pt idx="102">
                  <c:v>10670.542443972092</c:v>
                </c:pt>
                <c:pt idx="103">
                  <c:v>11271.654708250609</c:v>
                </c:pt>
                <c:pt idx="104">
                  <c:v>11502.480030356986</c:v>
                </c:pt>
                <c:pt idx="105">
                  <c:v>11460.744662172741</c:v>
                </c:pt>
                <c:pt idx="106">
                  <c:v>14271.222268930745</c:v>
                </c:pt>
                <c:pt idx="107">
                  <c:v>14579.200494606748</c:v>
                </c:pt>
                <c:pt idx="108">
                  <c:v>15290.029995689078</c:v>
                </c:pt>
                <c:pt idx="109">
                  <c:v>13391.381174679073</c:v>
                </c:pt>
                <c:pt idx="110">
                  <c:v>13698.30480305213</c:v>
                </c:pt>
                <c:pt idx="111">
                  <c:v>13845.664804175696</c:v>
                </c:pt>
                <c:pt idx="112">
                  <c:v>12861.408313477725</c:v>
                </c:pt>
                <c:pt idx="113">
                  <c:v>11561.080147730863</c:v>
                </c:pt>
                <c:pt idx="114">
                  <c:v>14347.500115728446</c:v>
                </c:pt>
                <c:pt idx="115">
                  <c:v>14723.988379075414</c:v>
                </c:pt>
                <c:pt idx="116">
                  <c:v>14741.733284410559</c:v>
                </c:pt>
                <c:pt idx="117">
                  <c:v>17027.13878061877</c:v>
                </c:pt>
                <c:pt idx="118">
                  <c:v>16891.796030118272</c:v>
                </c:pt>
                <c:pt idx="119">
                  <c:v>18135.174874969725</c:v>
                </c:pt>
                <c:pt idx="120">
                  <c:v>19048.852977296403</c:v>
                </c:pt>
                <c:pt idx="121">
                  <c:v>20163.853509354853</c:v>
                </c:pt>
                <c:pt idx="122">
                  <c:v>19336.61212018802</c:v>
                </c:pt>
                <c:pt idx="123">
                  <c:v>19940.817623705469</c:v>
                </c:pt>
                <c:pt idx="124">
                  <c:v>22533.295667480092</c:v>
                </c:pt>
                <c:pt idx="125">
                  <c:v>23317.638047424618</c:v>
                </c:pt>
                <c:pt idx="126">
                  <c:v>27144.612332686629</c:v>
                </c:pt>
                <c:pt idx="127">
                  <c:v>30714.070533008675</c:v>
                </c:pt>
                <c:pt idx="128">
                  <c:v>36991.761705993267</c:v>
                </c:pt>
                <c:pt idx="129">
                  <c:v>41041.990082359807</c:v>
                </c:pt>
                <c:pt idx="130">
                  <c:v>46597.004026612754</c:v>
                </c:pt>
                <c:pt idx="131">
                  <c:v>55297.607713809979</c:v>
                </c:pt>
                <c:pt idx="132">
                  <c:v>64280.149262549763</c:v>
                </c:pt>
                <c:pt idx="133">
                  <c:v>64348.58427937486</c:v>
                </c:pt>
                <c:pt idx="134">
                  <c:v>74662.21981710782</c:v>
                </c:pt>
                <c:pt idx="135">
                  <c:v>79894.532300422434</c:v>
                </c:pt>
                <c:pt idx="136">
                  <c:v>83043.487883478665</c:v>
                </c:pt>
                <c:pt idx="137">
                  <c:v>90076.056720284207</c:v>
                </c:pt>
                <c:pt idx="138">
                  <c:v>89872.539211371433</c:v>
                </c:pt>
                <c:pt idx="139">
                  <c:v>93341.35036725289</c:v>
                </c:pt>
                <c:pt idx="140">
                  <c:v>104044.28730461442</c:v>
                </c:pt>
                <c:pt idx="141">
                  <c:v>99838.035662234135</c:v>
                </c:pt>
                <c:pt idx="142">
                  <c:v>109418.87477115021</c:v>
                </c:pt>
                <c:pt idx="143">
                  <c:v>126572.18808566962</c:v>
                </c:pt>
                <c:pt idx="144">
                  <c:v>122258.2638637537</c:v>
                </c:pt>
                <c:pt idx="145">
                  <c:v>128587.75769743646</c:v>
                </c:pt>
                <c:pt idx="146">
                  <c:v>128157.8206581839</c:v>
                </c:pt>
                <c:pt idx="147">
                  <c:v>137022.19168974218</c:v>
                </c:pt>
                <c:pt idx="148">
                  <c:v>146093.66794793517</c:v>
                </c:pt>
                <c:pt idx="149">
                  <c:v>140837.17021868913</c:v>
                </c:pt>
                <c:pt idx="150">
                  <c:v>132167.33122716873</c:v>
                </c:pt>
                <c:pt idx="151">
                  <c:v>142401.75244023179</c:v>
                </c:pt>
                <c:pt idx="152">
                  <c:v>137560.73590963008</c:v>
                </c:pt>
                <c:pt idx="153">
                  <c:v>128536.85316586428</c:v>
                </c:pt>
                <c:pt idx="154">
                  <c:v>130149.21266179394</c:v>
                </c:pt>
                <c:pt idx="155">
                  <c:v>137637.40691033792</c:v>
                </c:pt>
                <c:pt idx="156">
                  <c:v>141856.51054460072</c:v>
                </c:pt>
                <c:pt idx="157">
                  <c:v>146423.12002465082</c:v>
                </c:pt>
                <c:pt idx="158">
                  <c:v>148024.73438290218</c:v>
                </c:pt>
                <c:pt idx="159">
                  <c:v>143117.63584629976</c:v>
                </c:pt>
                <c:pt idx="160">
                  <c:v>139021.39042361063</c:v>
                </c:pt>
                <c:pt idx="161">
                  <c:v>141137.07964280728</c:v>
                </c:pt>
                <c:pt idx="162">
                  <c:v>142206.48572682272</c:v>
                </c:pt>
                <c:pt idx="163">
                  <c:v>146657.57413445687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B6-420C-89FA-869D32E26866}"/>
            </c:ext>
          </c:extLst>
        </c:ser>
        <c:ser>
          <c:idx val="1"/>
          <c:order val="1"/>
          <c:tx>
            <c:strRef>
              <c:f>'07. Coquimbo'!$C$169</c:f>
              <c:strCache>
                <c:ptCount val="1"/>
                <c:pt idx="0">
                  <c:v> PIB Minería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'07. Coquimbo'!$A$170:$A$333</c:f>
              <c:numCache>
                <c:formatCode>General</c:formatCode>
                <c:ptCount val="164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  <c:pt idx="76">
                  <c:v>1936</c:v>
                </c:pt>
                <c:pt idx="77">
                  <c:v>1937</c:v>
                </c:pt>
                <c:pt idx="78">
                  <c:v>1938</c:v>
                </c:pt>
                <c:pt idx="79">
                  <c:v>1939</c:v>
                </c:pt>
                <c:pt idx="80">
                  <c:v>1940</c:v>
                </c:pt>
                <c:pt idx="81">
                  <c:v>1941</c:v>
                </c:pt>
                <c:pt idx="82">
                  <c:v>1942</c:v>
                </c:pt>
                <c:pt idx="83">
                  <c:v>1943</c:v>
                </c:pt>
                <c:pt idx="84">
                  <c:v>1944</c:v>
                </c:pt>
                <c:pt idx="85">
                  <c:v>1945</c:v>
                </c:pt>
                <c:pt idx="86">
                  <c:v>1946</c:v>
                </c:pt>
                <c:pt idx="87">
                  <c:v>1947</c:v>
                </c:pt>
                <c:pt idx="88">
                  <c:v>1948</c:v>
                </c:pt>
                <c:pt idx="89">
                  <c:v>1949</c:v>
                </c:pt>
                <c:pt idx="90">
                  <c:v>1950</c:v>
                </c:pt>
                <c:pt idx="91">
                  <c:v>1951</c:v>
                </c:pt>
                <c:pt idx="92">
                  <c:v>1952</c:v>
                </c:pt>
                <c:pt idx="93">
                  <c:v>1953</c:v>
                </c:pt>
                <c:pt idx="94">
                  <c:v>1954</c:v>
                </c:pt>
                <c:pt idx="95">
                  <c:v>1955</c:v>
                </c:pt>
                <c:pt idx="96">
                  <c:v>1956</c:v>
                </c:pt>
                <c:pt idx="97">
                  <c:v>1957</c:v>
                </c:pt>
                <c:pt idx="98">
                  <c:v>1958</c:v>
                </c:pt>
                <c:pt idx="99">
                  <c:v>1959</c:v>
                </c:pt>
                <c:pt idx="100">
                  <c:v>1960</c:v>
                </c:pt>
                <c:pt idx="101">
                  <c:v>1961</c:v>
                </c:pt>
                <c:pt idx="102">
                  <c:v>1962</c:v>
                </c:pt>
                <c:pt idx="103">
                  <c:v>1963</c:v>
                </c:pt>
                <c:pt idx="104">
                  <c:v>1964</c:v>
                </c:pt>
                <c:pt idx="105">
                  <c:v>1965</c:v>
                </c:pt>
                <c:pt idx="106">
                  <c:v>1966</c:v>
                </c:pt>
                <c:pt idx="107">
                  <c:v>1967</c:v>
                </c:pt>
                <c:pt idx="108">
                  <c:v>1968</c:v>
                </c:pt>
                <c:pt idx="109">
                  <c:v>1969</c:v>
                </c:pt>
                <c:pt idx="110">
                  <c:v>1970</c:v>
                </c:pt>
                <c:pt idx="111">
                  <c:v>1971</c:v>
                </c:pt>
                <c:pt idx="112">
                  <c:v>1972</c:v>
                </c:pt>
                <c:pt idx="113">
                  <c:v>1973</c:v>
                </c:pt>
                <c:pt idx="114">
                  <c:v>1974</c:v>
                </c:pt>
                <c:pt idx="115">
                  <c:v>1975</c:v>
                </c:pt>
                <c:pt idx="116">
                  <c:v>1976</c:v>
                </c:pt>
                <c:pt idx="117">
                  <c:v>1977</c:v>
                </c:pt>
                <c:pt idx="118">
                  <c:v>1978</c:v>
                </c:pt>
                <c:pt idx="119">
                  <c:v>1979</c:v>
                </c:pt>
                <c:pt idx="120">
                  <c:v>1980</c:v>
                </c:pt>
                <c:pt idx="121">
                  <c:v>1981</c:v>
                </c:pt>
                <c:pt idx="122">
                  <c:v>1982</c:v>
                </c:pt>
                <c:pt idx="123">
                  <c:v>1983</c:v>
                </c:pt>
                <c:pt idx="124">
                  <c:v>1984</c:v>
                </c:pt>
                <c:pt idx="125">
                  <c:v>1985</c:v>
                </c:pt>
                <c:pt idx="126">
                  <c:v>1986</c:v>
                </c:pt>
                <c:pt idx="127">
                  <c:v>1987</c:v>
                </c:pt>
                <c:pt idx="128">
                  <c:v>1988</c:v>
                </c:pt>
                <c:pt idx="129">
                  <c:v>1989</c:v>
                </c:pt>
                <c:pt idx="130">
                  <c:v>1990</c:v>
                </c:pt>
                <c:pt idx="131">
                  <c:v>1991</c:v>
                </c:pt>
                <c:pt idx="132">
                  <c:v>1992</c:v>
                </c:pt>
                <c:pt idx="133">
                  <c:v>1993</c:v>
                </c:pt>
                <c:pt idx="134">
                  <c:v>1994</c:v>
                </c:pt>
                <c:pt idx="135">
                  <c:v>1995</c:v>
                </c:pt>
                <c:pt idx="136">
                  <c:v>1996</c:v>
                </c:pt>
                <c:pt idx="137">
                  <c:v>1997</c:v>
                </c:pt>
                <c:pt idx="138">
                  <c:v>1998</c:v>
                </c:pt>
                <c:pt idx="139">
                  <c:v>1999</c:v>
                </c:pt>
                <c:pt idx="140">
                  <c:v>2000</c:v>
                </c:pt>
                <c:pt idx="141">
                  <c:v>2001</c:v>
                </c:pt>
                <c:pt idx="142">
                  <c:v>2002</c:v>
                </c:pt>
                <c:pt idx="143">
                  <c:v>2003</c:v>
                </c:pt>
                <c:pt idx="144">
                  <c:v>2004</c:v>
                </c:pt>
                <c:pt idx="145">
                  <c:v>2005</c:v>
                </c:pt>
                <c:pt idx="146">
                  <c:v>2006</c:v>
                </c:pt>
                <c:pt idx="147">
                  <c:v>2007</c:v>
                </c:pt>
                <c:pt idx="148">
                  <c:v>2008</c:v>
                </c:pt>
                <c:pt idx="149">
                  <c:v>2009</c:v>
                </c:pt>
                <c:pt idx="150">
                  <c:v>2010</c:v>
                </c:pt>
                <c:pt idx="151">
                  <c:v>2011</c:v>
                </c:pt>
                <c:pt idx="152">
                  <c:v>2012</c:v>
                </c:pt>
                <c:pt idx="153">
                  <c:v>2013</c:v>
                </c:pt>
                <c:pt idx="154">
                  <c:v>2014</c:v>
                </c:pt>
                <c:pt idx="155">
                  <c:v>2015</c:v>
                </c:pt>
                <c:pt idx="156">
                  <c:v>2016</c:v>
                </c:pt>
                <c:pt idx="157">
                  <c:v>2017</c:v>
                </c:pt>
                <c:pt idx="158">
                  <c:v>2018</c:v>
                </c:pt>
                <c:pt idx="159">
                  <c:v>2019</c:v>
                </c:pt>
                <c:pt idx="160">
                  <c:v>2020</c:v>
                </c:pt>
                <c:pt idx="161">
                  <c:v>2021</c:v>
                </c:pt>
                <c:pt idx="162">
                  <c:v>2022</c:v>
                </c:pt>
                <c:pt idx="163">
                  <c:v>2023</c:v>
                </c:pt>
              </c:numCache>
            </c:numRef>
          </c:cat>
          <c:val>
            <c:numRef>
              <c:f>'07. Coquimbo'!$C$170:$C$333</c:f>
              <c:numCache>
                <c:formatCode>_(* #,##0_);_(* \(#,##0\);_(* "-"_);_(@_)</c:formatCode>
                <c:ptCount val="164"/>
                <c:pt idx="0">
                  <c:v>10983.44434937631</c:v>
                </c:pt>
                <c:pt idx="1">
                  <c:v>10544.364104542015</c:v>
                </c:pt>
                <c:pt idx="2">
                  <c:v>11295.865537025722</c:v>
                </c:pt>
                <c:pt idx="3">
                  <c:v>9961.8558358735972</c:v>
                </c:pt>
                <c:pt idx="4">
                  <c:v>13166.714445657344</c:v>
                </c:pt>
                <c:pt idx="5">
                  <c:v>15947.925342090546</c:v>
                </c:pt>
                <c:pt idx="6">
                  <c:v>11693.747549573985</c:v>
                </c:pt>
                <c:pt idx="7">
                  <c:v>15318.182522972313</c:v>
                </c:pt>
                <c:pt idx="8">
                  <c:v>14898.984093037618</c:v>
                </c:pt>
                <c:pt idx="9">
                  <c:v>17727.855991704386</c:v>
                </c:pt>
                <c:pt idx="10">
                  <c:v>14836.50759129244</c:v>
                </c:pt>
                <c:pt idx="11">
                  <c:v>13343.834154721812</c:v>
                </c:pt>
                <c:pt idx="12">
                  <c:v>17101.039145158476</c:v>
                </c:pt>
                <c:pt idx="13">
                  <c:v>15470.220905827757</c:v>
                </c:pt>
                <c:pt idx="14">
                  <c:v>18636.315553830726</c:v>
                </c:pt>
                <c:pt idx="15">
                  <c:v>14281.607372484819</c:v>
                </c:pt>
                <c:pt idx="16">
                  <c:v>18657.39513504045</c:v>
                </c:pt>
                <c:pt idx="17">
                  <c:v>16756.180337984533</c:v>
                </c:pt>
                <c:pt idx="18">
                  <c:v>17672.627417209475</c:v>
                </c:pt>
                <c:pt idx="19">
                  <c:v>16324.023337938017</c:v>
                </c:pt>
                <c:pt idx="20">
                  <c:v>16421.847098960738</c:v>
                </c:pt>
                <c:pt idx="21">
                  <c:v>14309.255062347336</c:v>
                </c:pt>
                <c:pt idx="22">
                  <c:v>17779.197809768877</c:v>
                </c:pt>
                <c:pt idx="23">
                  <c:v>18760.095850996724</c:v>
                </c:pt>
                <c:pt idx="24">
                  <c:v>18810.852272456767</c:v>
                </c:pt>
                <c:pt idx="25">
                  <c:v>19279.615079596129</c:v>
                </c:pt>
                <c:pt idx="26">
                  <c:v>11234.137776708245</c:v>
                </c:pt>
                <c:pt idx="27">
                  <c:v>12516.74340317842</c:v>
                </c:pt>
                <c:pt idx="28">
                  <c:v>12079.656267949165</c:v>
                </c:pt>
                <c:pt idx="29">
                  <c:v>11058.771434053722</c:v>
                </c:pt>
                <c:pt idx="30">
                  <c:v>10343.323840183517</c:v>
                </c:pt>
                <c:pt idx="31">
                  <c:v>7563.6274211193195</c:v>
                </c:pt>
                <c:pt idx="32">
                  <c:v>5607.0501951660654</c:v>
                </c:pt>
                <c:pt idx="33">
                  <c:v>4691.6413970125595</c:v>
                </c:pt>
                <c:pt idx="34">
                  <c:v>3241.5611412980047</c:v>
                </c:pt>
                <c:pt idx="35">
                  <c:v>1453.5946673359899</c:v>
                </c:pt>
                <c:pt idx="36">
                  <c:v>4851.0390674033515</c:v>
                </c:pt>
                <c:pt idx="37">
                  <c:v>7377.5045773416059</c:v>
                </c:pt>
                <c:pt idx="38">
                  <c:v>12502.461606861476</c:v>
                </c:pt>
                <c:pt idx="39">
                  <c:v>16624.368157001303</c:v>
                </c:pt>
                <c:pt idx="40">
                  <c:v>20667.429967476572</c:v>
                </c:pt>
                <c:pt idx="41">
                  <c:v>17594.246697351104</c:v>
                </c:pt>
                <c:pt idx="42">
                  <c:v>16806.292536820336</c:v>
                </c:pt>
                <c:pt idx="43">
                  <c:v>17402.781646686806</c:v>
                </c:pt>
                <c:pt idx="44">
                  <c:v>16800.074945712695</c:v>
                </c:pt>
                <c:pt idx="45">
                  <c:v>17132.586102648438</c:v>
                </c:pt>
                <c:pt idx="46">
                  <c:v>16265.16273823248</c:v>
                </c:pt>
                <c:pt idx="47">
                  <c:v>15033.385129530428</c:v>
                </c:pt>
                <c:pt idx="48">
                  <c:v>15052.723776848015</c:v>
                </c:pt>
                <c:pt idx="49">
                  <c:v>14306.200379790582</c:v>
                </c:pt>
                <c:pt idx="50">
                  <c:v>14521.835926395637</c:v>
                </c:pt>
                <c:pt idx="51">
                  <c:v>13620.719773846564</c:v>
                </c:pt>
                <c:pt idx="52">
                  <c:v>13370.804442708026</c:v>
                </c:pt>
                <c:pt idx="53">
                  <c:v>13048.759157905844</c:v>
                </c:pt>
                <c:pt idx="54">
                  <c:v>10853.572084627662</c:v>
                </c:pt>
                <c:pt idx="55">
                  <c:v>7922.4661903039414</c:v>
                </c:pt>
                <c:pt idx="56">
                  <c:v>11355.155461408556</c:v>
                </c:pt>
                <c:pt idx="57">
                  <c:v>10889.087515277881</c:v>
                </c:pt>
                <c:pt idx="58">
                  <c:v>9357.8789127461041</c:v>
                </c:pt>
                <c:pt idx="59">
                  <c:v>5354.0460889888755</c:v>
                </c:pt>
                <c:pt idx="60">
                  <c:v>6063.4469511878469</c:v>
                </c:pt>
                <c:pt idx="61">
                  <c:v>4815.9897870719478</c:v>
                </c:pt>
                <c:pt idx="62">
                  <c:v>6265.7424498085502</c:v>
                </c:pt>
                <c:pt idx="63">
                  <c:v>11713.90140000987</c:v>
                </c:pt>
                <c:pt idx="64">
                  <c:v>16242.596265779324</c:v>
                </c:pt>
                <c:pt idx="65">
                  <c:v>19310.127732044082</c:v>
                </c:pt>
                <c:pt idx="66">
                  <c:v>19295.123262916823</c:v>
                </c:pt>
                <c:pt idx="67">
                  <c:v>20573.062023007842</c:v>
                </c:pt>
                <c:pt idx="68">
                  <c:v>34108.746102312922</c:v>
                </c:pt>
                <c:pt idx="69">
                  <c:v>39646.513851596901</c:v>
                </c:pt>
                <c:pt idx="70">
                  <c:v>31288.426343857402</c:v>
                </c:pt>
                <c:pt idx="71">
                  <c:v>23918.164323692607</c:v>
                </c:pt>
                <c:pt idx="72">
                  <c:v>15708.884721346543</c:v>
                </c:pt>
                <c:pt idx="73">
                  <c:v>20599.024462023019</c:v>
                </c:pt>
                <c:pt idx="74">
                  <c:v>35471.125948003166</c:v>
                </c:pt>
                <c:pt idx="75">
                  <c:v>45159.243780773613</c:v>
                </c:pt>
                <c:pt idx="76">
                  <c:v>49482.48831385847</c:v>
                </c:pt>
                <c:pt idx="77">
                  <c:v>71153.018822023398</c:v>
                </c:pt>
                <c:pt idx="78">
                  <c:v>68660.039851993657</c:v>
                </c:pt>
                <c:pt idx="79">
                  <c:v>73400.963739424464</c:v>
                </c:pt>
                <c:pt idx="80">
                  <c:v>82001.651248111128</c:v>
                </c:pt>
                <c:pt idx="81">
                  <c:v>88222.671424204222</c:v>
                </c:pt>
                <c:pt idx="82">
                  <c:v>80218.743207886422</c:v>
                </c:pt>
                <c:pt idx="83">
                  <c:v>80409.830847665115</c:v>
                </c:pt>
                <c:pt idx="84">
                  <c:v>78109.967136345309</c:v>
                </c:pt>
                <c:pt idx="85">
                  <c:v>72791.116634088961</c:v>
                </c:pt>
                <c:pt idx="86">
                  <c:v>83417.802313730412</c:v>
                </c:pt>
                <c:pt idx="87">
                  <c:v>68555.641731187352</c:v>
                </c:pt>
                <c:pt idx="88">
                  <c:v>88384.759383129553</c:v>
                </c:pt>
                <c:pt idx="89">
                  <c:v>78889.630565127765</c:v>
                </c:pt>
                <c:pt idx="90">
                  <c:v>69099.577622368859</c:v>
                </c:pt>
                <c:pt idx="91">
                  <c:v>81420.370400996064</c:v>
                </c:pt>
                <c:pt idx="92">
                  <c:v>79210.740483269532</c:v>
                </c:pt>
                <c:pt idx="93">
                  <c:v>71621.155298656493</c:v>
                </c:pt>
                <c:pt idx="94">
                  <c:v>63794.804090418605</c:v>
                </c:pt>
                <c:pt idx="95">
                  <c:v>68608.517073007286</c:v>
                </c:pt>
                <c:pt idx="96">
                  <c:v>54175.759956129586</c:v>
                </c:pt>
                <c:pt idx="97">
                  <c:v>58701.340198096703</c:v>
                </c:pt>
                <c:pt idx="98">
                  <c:v>58924.495838338305</c:v>
                </c:pt>
                <c:pt idx="99">
                  <c:v>62604.642275556944</c:v>
                </c:pt>
                <c:pt idx="100">
                  <c:v>67296.460551768687</c:v>
                </c:pt>
                <c:pt idx="101">
                  <c:v>75054.6625565781</c:v>
                </c:pt>
                <c:pt idx="102">
                  <c:v>79430.423507420943</c:v>
                </c:pt>
                <c:pt idx="103">
                  <c:v>79163.373573294914</c:v>
                </c:pt>
                <c:pt idx="104">
                  <c:v>83843.462676679643</c:v>
                </c:pt>
                <c:pt idx="105">
                  <c:v>74899.412212879761</c:v>
                </c:pt>
                <c:pt idx="106">
                  <c:v>79833.944017760805</c:v>
                </c:pt>
                <c:pt idx="107">
                  <c:v>80713.528334301081</c:v>
                </c:pt>
                <c:pt idx="108">
                  <c:v>83440.995066039148</c:v>
                </c:pt>
                <c:pt idx="109">
                  <c:v>84248.097581693262</c:v>
                </c:pt>
                <c:pt idx="110">
                  <c:v>80485.462497925648</c:v>
                </c:pt>
                <c:pt idx="111">
                  <c:v>82282.522225919311</c:v>
                </c:pt>
                <c:pt idx="112">
                  <c:v>75760.496050427988</c:v>
                </c:pt>
                <c:pt idx="113">
                  <c:v>69508.808199550491</c:v>
                </c:pt>
                <c:pt idx="114">
                  <c:v>78082.492506114868</c:v>
                </c:pt>
                <c:pt idx="115">
                  <c:v>63863.297597181918</c:v>
                </c:pt>
                <c:pt idx="116">
                  <c:v>68068.395828108725</c:v>
                </c:pt>
                <c:pt idx="117">
                  <c:v>68031.114768649568</c:v>
                </c:pt>
                <c:pt idx="118">
                  <c:v>66096.131760879041</c:v>
                </c:pt>
                <c:pt idx="119">
                  <c:v>65158.140757800975</c:v>
                </c:pt>
                <c:pt idx="120">
                  <c:v>63874.472784435515</c:v>
                </c:pt>
                <c:pt idx="121">
                  <c:v>64281.074839686182</c:v>
                </c:pt>
                <c:pt idx="122">
                  <c:v>60288.68521808659</c:v>
                </c:pt>
                <c:pt idx="123">
                  <c:v>56293.449772660555</c:v>
                </c:pt>
                <c:pt idx="124">
                  <c:v>55289.966737634211</c:v>
                </c:pt>
                <c:pt idx="125">
                  <c:v>49048.550026701632</c:v>
                </c:pt>
                <c:pt idx="126">
                  <c:v>51801.51750419195</c:v>
                </c:pt>
                <c:pt idx="127">
                  <c:v>49998.705144472915</c:v>
                </c:pt>
                <c:pt idx="128">
                  <c:v>67036.281333046543</c:v>
                </c:pt>
                <c:pt idx="129">
                  <c:v>66048.55036302816</c:v>
                </c:pt>
                <c:pt idx="130">
                  <c:v>67369.468789401333</c:v>
                </c:pt>
                <c:pt idx="131">
                  <c:v>69070.157201843947</c:v>
                </c:pt>
                <c:pt idx="132">
                  <c:v>72095.137045861207</c:v>
                </c:pt>
                <c:pt idx="133">
                  <c:v>62013.492375663714</c:v>
                </c:pt>
                <c:pt idx="134">
                  <c:v>74728.44825566723</c:v>
                </c:pt>
                <c:pt idx="135">
                  <c:v>85091.185362095683</c:v>
                </c:pt>
                <c:pt idx="136">
                  <c:v>82398.548973385055</c:v>
                </c:pt>
                <c:pt idx="137">
                  <c:v>75092.192219636738</c:v>
                </c:pt>
                <c:pt idx="138">
                  <c:v>63218.575637331021</c:v>
                </c:pt>
                <c:pt idx="139">
                  <c:v>70180.293003432045</c:v>
                </c:pt>
                <c:pt idx="140">
                  <c:v>226309.4840465264</c:v>
                </c:pt>
                <c:pt idx="141">
                  <c:v>268197.77169492544</c:v>
                </c:pt>
                <c:pt idx="142">
                  <c:v>228357.04771194671</c:v>
                </c:pt>
                <c:pt idx="143">
                  <c:v>229649.44002450054</c:v>
                </c:pt>
                <c:pt idx="144">
                  <c:v>241415.52610121961</c:v>
                </c:pt>
                <c:pt idx="145">
                  <c:v>220713.57517733349</c:v>
                </c:pt>
                <c:pt idx="146">
                  <c:v>225069.1599604775</c:v>
                </c:pt>
                <c:pt idx="147">
                  <c:v>216820.15877253294</c:v>
                </c:pt>
                <c:pt idx="148">
                  <c:v>250172.70535906832</c:v>
                </c:pt>
                <c:pt idx="149">
                  <c:v>225156.97884603866</c:v>
                </c:pt>
                <c:pt idx="150">
                  <c:v>299536.04320575699</c:v>
                </c:pt>
                <c:pt idx="151">
                  <c:v>338806.40054212656</c:v>
                </c:pt>
                <c:pt idx="152">
                  <c:v>355904.88870909263</c:v>
                </c:pt>
                <c:pt idx="153">
                  <c:v>345220.79491106357</c:v>
                </c:pt>
                <c:pt idx="154">
                  <c:v>336836.42881972797</c:v>
                </c:pt>
                <c:pt idx="155">
                  <c:v>310711.34788963693</c:v>
                </c:pt>
                <c:pt idx="156">
                  <c:v>301687.22559582943</c:v>
                </c:pt>
                <c:pt idx="157">
                  <c:v>295885.91206744412</c:v>
                </c:pt>
                <c:pt idx="158">
                  <c:v>301769.97808094142</c:v>
                </c:pt>
                <c:pt idx="159">
                  <c:v>301520.54313200439</c:v>
                </c:pt>
                <c:pt idx="160">
                  <c:v>300089.76127542433</c:v>
                </c:pt>
                <c:pt idx="161">
                  <c:v>256342.47073925432</c:v>
                </c:pt>
                <c:pt idx="162">
                  <c:v>212909.79299085482</c:v>
                </c:pt>
                <c:pt idx="163">
                  <c:v>228548.87166988332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B6-420C-89FA-869D32E26866}"/>
            </c:ext>
          </c:extLst>
        </c:ser>
        <c:ser>
          <c:idx val="2"/>
          <c:order val="2"/>
          <c:tx>
            <c:strRef>
              <c:f>'07. Coquimbo'!$D$169</c:f>
              <c:strCache>
                <c:ptCount val="1"/>
                <c:pt idx="0">
                  <c:v> PIB Industria Manufacturera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'07. Coquimbo'!$A$170:$A$333</c:f>
              <c:numCache>
                <c:formatCode>General</c:formatCode>
                <c:ptCount val="164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  <c:pt idx="76">
                  <c:v>1936</c:v>
                </c:pt>
                <c:pt idx="77">
                  <c:v>1937</c:v>
                </c:pt>
                <c:pt idx="78">
                  <c:v>1938</c:v>
                </c:pt>
                <c:pt idx="79">
                  <c:v>1939</c:v>
                </c:pt>
                <c:pt idx="80">
                  <c:v>1940</c:v>
                </c:pt>
                <c:pt idx="81">
                  <c:v>1941</c:v>
                </c:pt>
                <c:pt idx="82">
                  <c:v>1942</c:v>
                </c:pt>
                <c:pt idx="83">
                  <c:v>1943</c:v>
                </c:pt>
                <c:pt idx="84">
                  <c:v>1944</c:v>
                </c:pt>
                <c:pt idx="85">
                  <c:v>1945</c:v>
                </c:pt>
                <c:pt idx="86">
                  <c:v>1946</c:v>
                </c:pt>
                <c:pt idx="87">
                  <c:v>1947</c:v>
                </c:pt>
                <c:pt idx="88">
                  <c:v>1948</c:v>
                </c:pt>
                <c:pt idx="89">
                  <c:v>1949</c:v>
                </c:pt>
                <c:pt idx="90">
                  <c:v>1950</c:v>
                </c:pt>
                <c:pt idx="91">
                  <c:v>1951</c:v>
                </c:pt>
                <c:pt idx="92">
                  <c:v>1952</c:v>
                </c:pt>
                <c:pt idx="93">
                  <c:v>1953</c:v>
                </c:pt>
                <c:pt idx="94">
                  <c:v>1954</c:v>
                </c:pt>
                <c:pt idx="95">
                  <c:v>1955</c:v>
                </c:pt>
                <c:pt idx="96">
                  <c:v>1956</c:v>
                </c:pt>
                <c:pt idx="97">
                  <c:v>1957</c:v>
                </c:pt>
                <c:pt idx="98">
                  <c:v>1958</c:v>
                </c:pt>
                <c:pt idx="99">
                  <c:v>1959</c:v>
                </c:pt>
                <c:pt idx="100">
                  <c:v>1960</c:v>
                </c:pt>
                <c:pt idx="101">
                  <c:v>1961</c:v>
                </c:pt>
                <c:pt idx="102">
                  <c:v>1962</c:v>
                </c:pt>
                <c:pt idx="103">
                  <c:v>1963</c:v>
                </c:pt>
                <c:pt idx="104">
                  <c:v>1964</c:v>
                </c:pt>
                <c:pt idx="105">
                  <c:v>1965</c:v>
                </c:pt>
                <c:pt idx="106">
                  <c:v>1966</c:v>
                </c:pt>
                <c:pt idx="107">
                  <c:v>1967</c:v>
                </c:pt>
                <c:pt idx="108">
                  <c:v>1968</c:v>
                </c:pt>
                <c:pt idx="109">
                  <c:v>1969</c:v>
                </c:pt>
                <c:pt idx="110">
                  <c:v>1970</c:v>
                </c:pt>
                <c:pt idx="111">
                  <c:v>1971</c:v>
                </c:pt>
                <c:pt idx="112">
                  <c:v>1972</c:v>
                </c:pt>
                <c:pt idx="113">
                  <c:v>1973</c:v>
                </c:pt>
                <c:pt idx="114">
                  <c:v>1974</c:v>
                </c:pt>
                <c:pt idx="115">
                  <c:v>1975</c:v>
                </c:pt>
                <c:pt idx="116">
                  <c:v>1976</c:v>
                </c:pt>
                <c:pt idx="117">
                  <c:v>1977</c:v>
                </c:pt>
                <c:pt idx="118">
                  <c:v>1978</c:v>
                </c:pt>
                <c:pt idx="119">
                  <c:v>1979</c:v>
                </c:pt>
                <c:pt idx="120">
                  <c:v>1980</c:v>
                </c:pt>
                <c:pt idx="121">
                  <c:v>1981</c:v>
                </c:pt>
                <c:pt idx="122">
                  <c:v>1982</c:v>
                </c:pt>
                <c:pt idx="123">
                  <c:v>1983</c:v>
                </c:pt>
                <c:pt idx="124">
                  <c:v>1984</c:v>
                </c:pt>
                <c:pt idx="125">
                  <c:v>1985</c:v>
                </c:pt>
                <c:pt idx="126">
                  <c:v>1986</c:v>
                </c:pt>
                <c:pt idx="127">
                  <c:v>1987</c:v>
                </c:pt>
                <c:pt idx="128">
                  <c:v>1988</c:v>
                </c:pt>
                <c:pt idx="129">
                  <c:v>1989</c:v>
                </c:pt>
                <c:pt idx="130">
                  <c:v>1990</c:v>
                </c:pt>
                <c:pt idx="131">
                  <c:v>1991</c:v>
                </c:pt>
                <c:pt idx="132">
                  <c:v>1992</c:v>
                </c:pt>
                <c:pt idx="133">
                  <c:v>1993</c:v>
                </c:pt>
                <c:pt idx="134">
                  <c:v>1994</c:v>
                </c:pt>
                <c:pt idx="135">
                  <c:v>1995</c:v>
                </c:pt>
                <c:pt idx="136">
                  <c:v>1996</c:v>
                </c:pt>
                <c:pt idx="137">
                  <c:v>1997</c:v>
                </c:pt>
                <c:pt idx="138">
                  <c:v>1998</c:v>
                </c:pt>
                <c:pt idx="139">
                  <c:v>1999</c:v>
                </c:pt>
                <c:pt idx="140">
                  <c:v>2000</c:v>
                </c:pt>
                <c:pt idx="141">
                  <c:v>2001</c:v>
                </c:pt>
                <c:pt idx="142">
                  <c:v>2002</c:v>
                </c:pt>
                <c:pt idx="143">
                  <c:v>2003</c:v>
                </c:pt>
                <c:pt idx="144">
                  <c:v>2004</c:v>
                </c:pt>
                <c:pt idx="145">
                  <c:v>2005</c:v>
                </c:pt>
                <c:pt idx="146">
                  <c:v>2006</c:v>
                </c:pt>
                <c:pt idx="147">
                  <c:v>2007</c:v>
                </c:pt>
                <c:pt idx="148">
                  <c:v>2008</c:v>
                </c:pt>
                <c:pt idx="149">
                  <c:v>2009</c:v>
                </c:pt>
                <c:pt idx="150">
                  <c:v>2010</c:v>
                </c:pt>
                <c:pt idx="151">
                  <c:v>2011</c:v>
                </c:pt>
                <c:pt idx="152">
                  <c:v>2012</c:v>
                </c:pt>
                <c:pt idx="153">
                  <c:v>2013</c:v>
                </c:pt>
                <c:pt idx="154">
                  <c:v>2014</c:v>
                </c:pt>
                <c:pt idx="155">
                  <c:v>2015</c:v>
                </c:pt>
                <c:pt idx="156">
                  <c:v>2016</c:v>
                </c:pt>
                <c:pt idx="157">
                  <c:v>2017</c:v>
                </c:pt>
                <c:pt idx="158">
                  <c:v>2018</c:v>
                </c:pt>
                <c:pt idx="159">
                  <c:v>2019</c:v>
                </c:pt>
                <c:pt idx="160">
                  <c:v>2020</c:v>
                </c:pt>
                <c:pt idx="161">
                  <c:v>2021</c:v>
                </c:pt>
                <c:pt idx="162">
                  <c:v>2022</c:v>
                </c:pt>
                <c:pt idx="163">
                  <c:v>2023</c:v>
                </c:pt>
              </c:numCache>
            </c:numRef>
          </c:cat>
          <c:val>
            <c:numRef>
              <c:f>'07. Coquimbo'!$D$170:$D$333</c:f>
              <c:numCache>
                <c:formatCode>_(* #,##0_);_(* \(#,##0\);_(* "-"_);_(@_)</c:formatCode>
                <c:ptCount val="164"/>
                <c:pt idx="0">
                  <c:v>4394.0462968563725</c:v>
                </c:pt>
                <c:pt idx="1">
                  <c:v>4487.048809260039</c:v>
                </c:pt>
                <c:pt idx="2">
                  <c:v>4527.7120984886496</c:v>
                </c:pt>
                <c:pt idx="3">
                  <c:v>5070.4589075396761</c:v>
                </c:pt>
                <c:pt idx="4">
                  <c:v>5038.0298212371026</c:v>
                </c:pt>
                <c:pt idx="5">
                  <c:v>5013.6098591748587</c:v>
                </c:pt>
                <c:pt idx="6">
                  <c:v>4839.6326720289389</c:v>
                </c:pt>
                <c:pt idx="7">
                  <c:v>5020.1154143727108</c:v>
                </c:pt>
                <c:pt idx="8">
                  <c:v>5578.5888008485363</c:v>
                </c:pt>
                <c:pt idx="9">
                  <c:v>6058.2220381436473</c:v>
                </c:pt>
                <c:pt idx="10">
                  <c:v>5913.0778035613221</c:v>
                </c:pt>
                <c:pt idx="11">
                  <c:v>6069.2352047377508</c:v>
                </c:pt>
                <c:pt idx="12">
                  <c:v>6151.1799890223128</c:v>
                </c:pt>
                <c:pt idx="13">
                  <c:v>6948.597543884227</c:v>
                </c:pt>
                <c:pt idx="14">
                  <c:v>5854.3460252395435</c:v>
                </c:pt>
                <c:pt idx="15">
                  <c:v>6568.9445836363166</c:v>
                </c:pt>
                <c:pt idx="16">
                  <c:v>6609.4091757486594</c:v>
                </c:pt>
                <c:pt idx="17">
                  <c:v>7414.0838322272193</c:v>
                </c:pt>
                <c:pt idx="18">
                  <c:v>7712.1539223375521</c:v>
                </c:pt>
                <c:pt idx="19">
                  <c:v>7924.807955136188</c:v>
                </c:pt>
                <c:pt idx="20">
                  <c:v>9247.7307274173327</c:v>
                </c:pt>
                <c:pt idx="21">
                  <c:v>10835.749304149282</c:v>
                </c:pt>
                <c:pt idx="22">
                  <c:v>11503.275126708941</c:v>
                </c:pt>
                <c:pt idx="23">
                  <c:v>12005.560510305027</c:v>
                </c:pt>
                <c:pt idx="24">
                  <c:v>12419.732619618471</c:v>
                </c:pt>
                <c:pt idx="25">
                  <c:v>10752.52779571825</c:v>
                </c:pt>
                <c:pt idx="26">
                  <c:v>10982.440587513305</c:v>
                </c:pt>
                <c:pt idx="27">
                  <c:v>11284.642953234206</c:v>
                </c:pt>
                <c:pt idx="28">
                  <c:v>11101.182926605665</c:v>
                </c:pt>
                <c:pt idx="29">
                  <c:v>11122.684539469239</c:v>
                </c:pt>
                <c:pt idx="30">
                  <c:v>11590.4352481941</c:v>
                </c:pt>
                <c:pt idx="31">
                  <c:v>10377.329559972783</c:v>
                </c:pt>
                <c:pt idx="32">
                  <c:v>10201.626270165423</c:v>
                </c:pt>
                <c:pt idx="33">
                  <c:v>9857.6415189828585</c:v>
                </c:pt>
                <c:pt idx="34">
                  <c:v>10183.55820577725</c:v>
                </c:pt>
                <c:pt idx="35">
                  <c:v>10096.597811422567</c:v>
                </c:pt>
                <c:pt idx="36">
                  <c:v>10125.854383339569</c:v>
                </c:pt>
                <c:pt idx="37">
                  <c:v>8928.7659317037906</c:v>
                </c:pt>
                <c:pt idx="38">
                  <c:v>8368.8272874457743</c:v>
                </c:pt>
                <c:pt idx="39">
                  <c:v>8038.6306723615662</c:v>
                </c:pt>
                <c:pt idx="40">
                  <c:v>8041.4839407556383</c:v>
                </c:pt>
                <c:pt idx="41">
                  <c:v>7718.0610614333618</c:v>
                </c:pt>
                <c:pt idx="42">
                  <c:v>7239.8914983662717</c:v>
                </c:pt>
                <c:pt idx="43">
                  <c:v>7273.1817311493014</c:v>
                </c:pt>
                <c:pt idx="44">
                  <c:v>7577.2348488010284</c:v>
                </c:pt>
                <c:pt idx="45">
                  <c:v>6993.3581012310196</c:v>
                </c:pt>
                <c:pt idx="46">
                  <c:v>7097.7966917512749</c:v>
                </c:pt>
                <c:pt idx="47">
                  <c:v>7108.8142445912899</c:v>
                </c:pt>
                <c:pt idx="48">
                  <c:v>7145.1344543557798</c:v>
                </c:pt>
                <c:pt idx="49">
                  <c:v>6586.1399873928367</c:v>
                </c:pt>
                <c:pt idx="50">
                  <c:v>6503.5789535622553</c:v>
                </c:pt>
                <c:pt idx="51">
                  <c:v>8014.3368572706358</c:v>
                </c:pt>
                <c:pt idx="52">
                  <c:v>8508.683961944882</c:v>
                </c:pt>
                <c:pt idx="53">
                  <c:v>9339.9394413607533</c:v>
                </c:pt>
                <c:pt idx="54">
                  <c:v>5076.6834077765343</c:v>
                </c:pt>
                <c:pt idx="55">
                  <c:v>4827.4639597198211</c:v>
                </c:pt>
                <c:pt idx="56">
                  <c:v>5461.0393923281872</c:v>
                </c:pt>
                <c:pt idx="57">
                  <c:v>3955.8815018840596</c:v>
                </c:pt>
                <c:pt idx="58">
                  <c:v>3425.9943641125487</c:v>
                </c:pt>
                <c:pt idx="59">
                  <c:v>3206.7684096660319</c:v>
                </c:pt>
                <c:pt idx="60">
                  <c:v>3581.3982526805498</c:v>
                </c:pt>
                <c:pt idx="61">
                  <c:v>3647.2481839875477</c:v>
                </c:pt>
                <c:pt idx="62">
                  <c:v>3269.583502115483</c:v>
                </c:pt>
                <c:pt idx="63">
                  <c:v>3757.4960859929256</c:v>
                </c:pt>
                <c:pt idx="64">
                  <c:v>4336.7357892529053</c:v>
                </c:pt>
                <c:pt idx="65">
                  <c:v>5058.7091873737381</c:v>
                </c:pt>
                <c:pt idx="66">
                  <c:v>5008.8349665694795</c:v>
                </c:pt>
                <c:pt idx="67">
                  <c:v>5193.355792513642</c:v>
                </c:pt>
                <c:pt idx="68">
                  <c:v>5801.4361558181545</c:v>
                </c:pt>
                <c:pt idx="69">
                  <c:v>6032.0813101248141</c:v>
                </c:pt>
                <c:pt idx="70">
                  <c:v>5503.9203566339274</c:v>
                </c:pt>
                <c:pt idx="71">
                  <c:v>4285.0719660381856</c:v>
                </c:pt>
                <c:pt idx="72">
                  <c:v>4148.7595987267678</c:v>
                </c:pt>
                <c:pt idx="73">
                  <c:v>4467.0038129071154</c:v>
                </c:pt>
                <c:pt idx="74">
                  <c:v>4826.8607588086888</c:v>
                </c:pt>
                <c:pt idx="75">
                  <c:v>5185.4445782417461</c:v>
                </c:pt>
                <c:pt idx="76">
                  <c:v>5213.9968489982803</c:v>
                </c:pt>
                <c:pt idx="77">
                  <c:v>5214.1134779908525</c:v>
                </c:pt>
                <c:pt idx="78">
                  <c:v>5114.1658770474369</c:v>
                </c:pt>
                <c:pt idx="79">
                  <c:v>4916.3152955655733</c:v>
                </c:pt>
                <c:pt idx="80">
                  <c:v>5348.0026699371156</c:v>
                </c:pt>
                <c:pt idx="81">
                  <c:v>7033.6339398185864</c:v>
                </c:pt>
                <c:pt idx="82">
                  <c:v>7228.540872576983</c:v>
                </c:pt>
                <c:pt idx="83">
                  <c:v>8007.43870471435</c:v>
                </c:pt>
                <c:pt idx="84">
                  <c:v>8513.877976250913</c:v>
                </c:pt>
                <c:pt idx="85">
                  <c:v>9163.4309287160122</c:v>
                </c:pt>
                <c:pt idx="86">
                  <c:v>9549.908532640884</c:v>
                </c:pt>
                <c:pt idx="87">
                  <c:v>9171.8027698258811</c:v>
                </c:pt>
                <c:pt idx="88">
                  <c:v>11798.510217058645</c:v>
                </c:pt>
                <c:pt idx="89">
                  <c:v>13138.706006638393</c:v>
                </c:pt>
                <c:pt idx="90">
                  <c:v>13451.811471971227</c:v>
                </c:pt>
                <c:pt idx="91">
                  <c:v>12857.264715689838</c:v>
                </c:pt>
                <c:pt idx="92">
                  <c:v>12956.443112354849</c:v>
                </c:pt>
                <c:pt idx="93">
                  <c:v>14205.515372669219</c:v>
                </c:pt>
                <c:pt idx="94">
                  <c:v>14270.024388394473</c:v>
                </c:pt>
                <c:pt idx="95">
                  <c:v>13930.910373823843</c:v>
                </c:pt>
                <c:pt idx="96">
                  <c:v>12688.644054084058</c:v>
                </c:pt>
                <c:pt idx="97">
                  <c:v>12898.702804409419</c:v>
                </c:pt>
                <c:pt idx="98">
                  <c:v>13769.806024721147</c:v>
                </c:pt>
                <c:pt idx="99">
                  <c:v>14580.50669111521</c:v>
                </c:pt>
                <c:pt idx="100">
                  <c:v>16618.778878445992</c:v>
                </c:pt>
                <c:pt idx="101">
                  <c:v>19314.787557213916</c:v>
                </c:pt>
                <c:pt idx="102">
                  <c:v>22038.081196663821</c:v>
                </c:pt>
                <c:pt idx="103">
                  <c:v>23933.787935869554</c:v>
                </c:pt>
                <c:pt idx="104">
                  <c:v>26517.742167793283</c:v>
                </c:pt>
                <c:pt idx="105">
                  <c:v>28576.101360297955</c:v>
                </c:pt>
                <c:pt idx="106">
                  <c:v>34661.68980326211</c:v>
                </c:pt>
                <c:pt idx="107">
                  <c:v>37007.276756807252</c:v>
                </c:pt>
                <c:pt idx="108">
                  <c:v>38115.874239605902</c:v>
                </c:pt>
                <c:pt idx="109">
                  <c:v>38869.492844444954</c:v>
                </c:pt>
                <c:pt idx="110">
                  <c:v>39314.85536072807</c:v>
                </c:pt>
                <c:pt idx="111">
                  <c:v>43674.701563165974</c:v>
                </c:pt>
                <c:pt idx="112">
                  <c:v>43373.466528840756</c:v>
                </c:pt>
                <c:pt idx="113">
                  <c:v>38219.305755943256</c:v>
                </c:pt>
                <c:pt idx="114">
                  <c:v>34858.58888319879</c:v>
                </c:pt>
                <c:pt idx="115">
                  <c:v>24411.900660393974</c:v>
                </c:pt>
                <c:pt idx="116">
                  <c:v>25112.022176207473</c:v>
                </c:pt>
                <c:pt idx="117">
                  <c:v>27121.895895379472</c:v>
                </c:pt>
                <c:pt idx="118">
                  <c:v>29070.24089146296</c:v>
                </c:pt>
                <c:pt idx="119">
                  <c:v>30180.596383751585</c:v>
                </c:pt>
                <c:pt idx="120">
                  <c:v>30808.891787238968</c:v>
                </c:pt>
                <c:pt idx="121">
                  <c:v>30569.933181232296</c:v>
                </c:pt>
                <c:pt idx="122">
                  <c:v>22124.525049108568</c:v>
                </c:pt>
                <c:pt idx="123">
                  <c:v>22740.820111326055</c:v>
                </c:pt>
                <c:pt idx="124">
                  <c:v>24265.795633141031</c:v>
                </c:pt>
                <c:pt idx="125">
                  <c:v>22710.836573953115</c:v>
                </c:pt>
                <c:pt idx="126">
                  <c:v>23111.250832966027</c:v>
                </c:pt>
                <c:pt idx="127">
                  <c:v>24780.987044645222</c:v>
                </c:pt>
                <c:pt idx="128">
                  <c:v>32666.494586088949</c:v>
                </c:pt>
                <c:pt idx="129">
                  <c:v>36709.481221624359</c:v>
                </c:pt>
                <c:pt idx="130">
                  <c:v>35850.76011937033</c:v>
                </c:pt>
                <c:pt idx="131">
                  <c:v>39684.83139138198</c:v>
                </c:pt>
                <c:pt idx="132">
                  <c:v>44829.175795450094</c:v>
                </c:pt>
                <c:pt idx="133">
                  <c:v>46134.520163960406</c:v>
                </c:pt>
                <c:pt idx="134">
                  <c:v>46999.117144988515</c:v>
                </c:pt>
                <c:pt idx="135">
                  <c:v>51564.26050198041</c:v>
                </c:pt>
                <c:pt idx="136">
                  <c:v>58705.637287516074</c:v>
                </c:pt>
                <c:pt idx="137">
                  <c:v>62546.283657133201</c:v>
                </c:pt>
                <c:pt idx="138">
                  <c:v>63209.527413627198</c:v>
                </c:pt>
                <c:pt idx="139">
                  <c:v>62166.266686652387</c:v>
                </c:pt>
                <c:pt idx="140">
                  <c:v>63334.583001719388</c:v>
                </c:pt>
                <c:pt idx="141">
                  <c:v>64319.934746664563</c:v>
                </c:pt>
                <c:pt idx="142">
                  <c:v>66813.652748534965</c:v>
                </c:pt>
                <c:pt idx="143">
                  <c:v>72062.60601959168</c:v>
                </c:pt>
                <c:pt idx="144">
                  <c:v>79293.96301361121</c:v>
                </c:pt>
                <c:pt idx="145">
                  <c:v>81260.825865450999</c:v>
                </c:pt>
                <c:pt idx="146">
                  <c:v>79221.742597694771</c:v>
                </c:pt>
                <c:pt idx="147">
                  <c:v>82376.305292081786</c:v>
                </c:pt>
                <c:pt idx="148">
                  <c:v>89872.543107950565</c:v>
                </c:pt>
                <c:pt idx="149">
                  <c:v>87192.328156706237</c:v>
                </c:pt>
                <c:pt idx="150">
                  <c:v>89059.14938919057</c:v>
                </c:pt>
                <c:pt idx="151">
                  <c:v>96795.077122450341</c:v>
                </c:pt>
                <c:pt idx="152">
                  <c:v>97348.152815617679</c:v>
                </c:pt>
                <c:pt idx="153">
                  <c:v>98163.562518415274</c:v>
                </c:pt>
                <c:pt idx="154">
                  <c:v>98772.707126108318</c:v>
                </c:pt>
                <c:pt idx="155">
                  <c:v>92974.619384101388</c:v>
                </c:pt>
                <c:pt idx="156">
                  <c:v>96264.809361783002</c:v>
                </c:pt>
                <c:pt idx="157">
                  <c:v>102779.59878740388</c:v>
                </c:pt>
                <c:pt idx="158">
                  <c:v>102004.67892312576</c:v>
                </c:pt>
                <c:pt idx="159">
                  <c:v>101603.63169989816</c:v>
                </c:pt>
                <c:pt idx="160">
                  <c:v>102756.91208308452</c:v>
                </c:pt>
                <c:pt idx="161">
                  <c:v>111244.88211816618</c:v>
                </c:pt>
                <c:pt idx="162">
                  <c:v>104792.23744423209</c:v>
                </c:pt>
                <c:pt idx="163">
                  <c:v>113477.79418274687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B6-420C-89FA-869D32E26866}"/>
            </c:ext>
          </c:extLst>
        </c:ser>
        <c:ser>
          <c:idx val="3"/>
          <c:order val="3"/>
          <c:tx>
            <c:strRef>
              <c:f>'07. Coquimbo'!$E$169</c:f>
              <c:strCache>
                <c:ptCount val="1"/>
                <c:pt idx="0">
                  <c:v> PIB Construcción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'07. Coquimbo'!$A$170:$A$333</c:f>
              <c:numCache>
                <c:formatCode>General</c:formatCode>
                <c:ptCount val="164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  <c:pt idx="76">
                  <c:v>1936</c:v>
                </c:pt>
                <c:pt idx="77">
                  <c:v>1937</c:v>
                </c:pt>
                <c:pt idx="78">
                  <c:v>1938</c:v>
                </c:pt>
                <c:pt idx="79">
                  <c:v>1939</c:v>
                </c:pt>
                <c:pt idx="80">
                  <c:v>1940</c:v>
                </c:pt>
                <c:pt idx="81">
                  <c:v>1941</c:v>
                </c:pt>
                <c:pt idx="82">
                  <c:v>1942</c:v>
                </c:pt>
                <c:pt idx="83">
                  <c:v>1943</c:v>
                </c:pt>
                <c:pt idx="84">
                  <c:v>1944</c:v>
                </c:pt>
                <c:pt idx="85">
                  <c:v>1945</c:v>
                </c:pt>
                <c:pt idx="86">
                  <c:v>1946</c:v>
                </c:pt>
                <c:pt idx="87">
                  <c:v>1947</c:v>
                </c:pt>
                <c:pt idx="88">
                  <c:v>1948</c:v>
                </c:pt>
                <c:pt idx="89">
                  <c:v>1949</c:v>
                </c:pt>
                <c:pt idx="90">
                  <c:v>1950</c:v>
                </c:pt>
                <c:pt idx="91">
                  <c:v>1951</c:v>
                </c:pt>
                <c:pt idx="92">
                  <c:v>1952</c:v>
                </c:pt>
                <c:pt idx="93">
                  <c:v>1953</c:v>
                </c:pt>
                <c:pt idx="94">
                  <c:v>1954</c:v>
                </c:pt>
                <c:pt idx="95">
                  <c:v>1955</c:v>
                </c:pt>
                <c:pt idx="96">
                  <c:v>1956</c:v>
                </c:pt>
                <c:pt idx="97">
                  <c:v>1957</c:v>
                </c:pt>
                <c:pt idx="98">
                  <c:v>1958</c:v>
                </c:pt>
                <c:pt idx="99">
                  <c:v>1959</c:v>
                </c:pt>
                <c:pt idx="100">
                  <c:v>1960</c:v>
                </c:pt>
                <c:pt idx="101">
                  <c:v>1961</c:v>
                </c:pt>
                <c:pt idx="102">
                  <c:v>1962</c:v>
                </c:pt>
                <c:pt idx="103">
                  <c:v>1963</c:v>
                </c:pt>
                <c:pt idx="104">
                  <c:v>1964</c:v>
                </c:pt>
                <c:pt idx="105">
                  <c:v>1965</c:v>
                </c:pt>
                <c:pt idx="106">
                  <c:v>1966</c:v>
                </c:pt>
                <c:pt idx="107">
                  <c:v>1967</c:v>
                </c:pt>
                <c:pt idx="108">
                  <c:v>1968</c:v>
                </c:pt>
                <c:pt idx="109">
                  <c:v>1969</c:v>
                </c:pt>
                <c:pt idx="110">
                  <c:v>1970</c:v>
                </c:pt>
                <c:pt idx="111">
                  <c:v>1971</c:v>
                </c:pt>
                <c:pt idx="112">
                  <c:v>1972</c:v>
                </c:pt>
                <c:pt idx="113">
                  <c:v>1973</c:v>
                </c:pt>
                <c:pt idx="114">
                  <c:v>1974</c:v>
                </c:pt>
                <c:pt idx="115">
                  <c:v>1975</c:v>
                </c:pt>
                <c:pt idx="116">
                  <c:v>1976</c:v>
                </c:pt>
                <c:pt idx="117">
                  <c:v>1977</c:v>
                </c:pt>
                <c:pt idx="118">
                  <c:v>1978</c:v>
                </c:pt>
                <c:pt idx="119">
                  <c:v>1979</c:v>
                </c:pt>
                <c:pt idx="120">
                  <c:v>1980</c:v>
                </c:pt>
                <c:pt idx="121">
                  <c:v>1981</c:v>
                </c:pt>
                <c:pt idx="122">
                  <c:v>1982</c:v>
                </c:pt>
                <c:pt idx="123">
                  <c:v>1983</c:v>
                </c:pt>
                <c:pt idx="124">
                  <c:v>1984</c:v>
                </c:pt>
                <c:pt idx="125">
                  <c:v>1985</c:v>
                </c:pt>
                <c:pt idx="126">
                  <c:v>1986</c:v>
                </c:pt>
                <c:pt idx="127">
                  <c:v>1987</c:v>
                </c:pt>
                <c:pt idx="128">
                  <c:v>1988</c:v>
                </c:pt>
                <c:pt idx="129">
                  <c:v>1989</c:v>
                </c:pt>
                <c:pt idx="130">
                  <c:v>1990</c:v>
                </c:pt>
                <c:pt idx="131">
                  <c:v>1991</c:v>
                </c:pt>
                <c:pt idx="132">
                  <c:v>1992</c:v>
                </c:pt>
                <c:pt idx="133">
                  <c:v>1993</c:v>
                </c:pt>
                <c:pt idx="134">
                  <c:v>1994</c:v>
                </c:pt>
                <c:pt idx="135">
                  <c:v>1995</c:v>
                </c:pt>
                <c:pt idx="136">
                  <c:v>1996</c:v>
                </c:pt>
                <c:pt idx="137">
                  <c:v>1997</c:v>
                </c:pt>
                <c:pt idx="138">
                  <c:v>1998</c:v>
                </c:pt>
                <c:pt idx="139">
                  <c:v>1999</c:v>
                </c:pt>
                <c:pt idx="140">
                  <c:v>2000</c:v>
                </c:pt>
                <c:pt idx="141">
                  <c:v>2001</c:v>
                </c:pt>
                <c:pt idx="142">
                  <c:v>2002</c:v>
                </c:pt>
                <c:pt idx="143">
                  <c:v>2003</c:v>
                </c:pt>
                <c:pt idx="144">
                  <c:v>2004</c:v>
                </c:pt>
                <c:pt idx="145">
                  <c:v>2005</c:v>
                </c:pt>
                <c:pt idx="146">
                  <c:v>2006</c:v>
                </c:pt>
                <c:pt idx="147">
                  <c:v>2007</c:v>
                </c:pt>
                <c:pt idx="148">
                  <c:v>2008</c:v>
                </c:pt>
                <c:pt idx="149">
                  <c:v>2009</c:v>
                </c:pt>
                <c:pt idx="150">
                  <c:v>2010</c:v>
                </c:pt>
                <c:pt idx="151">
                  <c:v>2011</c:v>
                </c:pt>
                <c:pt idx="152">
                  <c:v>2012</c:v>
                </c:pt>
                <c:pt idx="153">
                  <c:v>2013</c:v>
                </c:pt>
                <c:pt idx="154">
                  <c:v>2014</c:v>
                </c:pt>
                <c:pt idx="155">
                  <c:v>2015</c:v>
                </c:pt>
                <c:pt idx="156">
                  <c:v>2016</c:v>
                </c:pt>
                <c:pt idx="157">
                  <c:v>2017</c:v>
                </c:pt>
                <c:pt idx="158">
                  <c:v>2018</c:v>
                </c:pt>
                <c:pt idx="159">
                  <c:v>2019</c:v>
                </c:pt>
                <c:pt idx="160">
                  <c:v>2020</c:v>
                </c:pt>
                <c:pt idx="161">
                  <c:v>2021</c:v>
                </c:pt>
                <c:pt idx="162">
                  <c:v>2022</c:v>
                </c:pt>
                <c:pt idx="163">
                  <c:v>2023</c:v>
                </c:pt>
              </c:numCache>
            </c:numRef>
          </c:cat>
          <c:val>
            <c:numRef>
              <c:f>'07. Coquimbo'!$E$170:$E$333</c:f>
              <c:numCache>
                <c:formatCode>_(* #,##0_);_(* \(#,##0\);_(* "-"_);_(@_)</c:formatCode>
                <c:ptCount val="164"/>
                <c:pt idx="0">
                  <c:v>2050.6513990736112</c:v>
                </c:pt>
                <c:pt idx="1">
                  <c:v>2164.09158763611</c:v>
                </c:pt>
                <c:pt idx="2">
                  <c:v>2305.9214200927058</c:v>
                </c:pt>
                <c:pt idx="3">
                  <c:v>2504.9260186934189</c:v>
                </c:pt>
                <c:pt idx="4">
                  <c:v>2720.5098526205184</c:v>
                </c:pt>
                <c:pt idx="5">
                  <c:v>3050.3108187982543</c:v>
                </c:pt>
                <c:pt idx="6">
                  <c:v>3356.8221180961614</c:v>
                </c:pt>
                <c:pt idx="7">
                  <c:v>3336.7702066972934</c:v>
                </c:pt>
                <c:pt idx="8">
                  <c:v>3294.9010802461821</c:v>
                </c:pt>
                <c:pt idx="9">
                  <c:v>3438.5570440601537</c:v>
                </c:pt>
                <c:pt idx="10">
                  <c:v>3629.1452000137947</c:v>
                </c:pt>
                <c:pt idx="11">
                  <c:v>3867.0453515560348</c:v>
                </c:pt>
                <c:pt idx="12">
                  <c:v>4043.1036305532916</c:v>
                </c:pt>
                <c:pt idx="13">
                  <c:v>4451.7015500102734</c:v>
                </c:pt>
                <c:pt idx="14">
                  <c:v>5020.8793170643166</c:v>
                </c:pt>
                <c:pt idx="15">
                  <c:v>5383.0573008039837</c:v>
                </c:pt>
                <c:pt idx="16">
                  <c:v>5684.8900799151952</c:v>
                </c:pt>
                <c:pt idx="17">
                  <c:v>6092.7889558349789</c:v>
                </c:pt>
                <c:pt idx="18">
                  <c:v>5951.4561679344042</c:v>
                </c:pt>
                <c:pt idx="19">
                  <c:v>6300.2792428755647</c:v>
                </c:pt>
                <c:pt idx="20">
                  <c:v>6440.1591019646739</c:v>
                </c:pt>
                <c:pt idx="21">
                  <c:v>6670.0031008424812</c:v>
                </c:pt>
                <c:pt idx="22">
                  <c:v>7038.1852104168256</c:v>
                </c:pt>
                <c:pt idx="23">
                  <c:v>7733.5213221588001</c:v>
                </c:pt>
                <c:pt idx="24">
                  <c:v>7546.8574298123685</c:v>
                </c:pt>
                <c:pt idx="25">
                  <c:v>7777.5182417401529</c:v>
                </c:pt>
                <c:pt idx="26">
                  <c:v>8291.1711977386403</c:v>
                </c:pt>
                <c:pt idx="27">
                  <c:v>8221.3831335152554</c:v>
                </c:pt>
                <c:pt idx="28">
                  <c:v>7714.9948576063998</c:v>
                </c:pt>
                <c:pt idx="29">
                  <c:v>8203.3470274380397</c:v>
                </c:pt>
                <c:pt idx="30">
                  <c:v>9370.4725388328279</c:v>
                </c:pt>
                <c:pt idx="31">
                  <c:v>8692.3215795487813</c:v>
                </c:pt>
                <c:pt idx="32">
                  <c:v>8762.4081742577473</c:v>
                </c:pt>
                <c:pt idx="33">
                  <c:v>8516.9860252231992</c:v>
                </c:pt>
                <c:pt idx="34">
                  <c:v>8590.5847718910991</c:v>
                </c:pt>
                <c:pt idx="35">
                  <c:v>8560.0418887506967</c:v>
                </c:pt>
                <c:pt idx="36">
                  <c:v>9100.9580569516729</c:v>
                </c:pt>
                <c:pt idx="37">
                  <c:v>8391.8413960608523</c:v>
                </c:pt>
                <c:pt idx="38">
                  <c:v>8392.001586021468</c:v>
                </c:pt>
                <c:pt idx="39">
                  <c:v>8114.0219506758431</c:v>
                </c:pt>
                <c:pt idx="40">
                  <c:v>8424.1137402163386</c:v>
                </c:pt>
                <c:pt idx="41">
                  <c:v>8425.6584939608147</c:v>
                </c:pt>
                <c:pt idx="42">
                  <c:v>8151.453204379206</c:v>
                </c:pt>
                <c:pt idx="43">
                  <c:v>8162.2768438727117</c:v>
                </c:pt>
                <c:pt idx="44">
                  <c:v>8070.1842956690462</c:v>
                </c:pt>
                <c:pt idx="45">
                  <c:v>8604.706021080101</c:v>
                </c:pt>
                <c:pt idx="46">
                  <c:v>9032.0749500403763</c:v>
                </c:pt>
                <c:pt idx="47">
                  <c:v>10240.168482487537</c:v>
                </c:pt>
                <c:pt idx="48">
                  <c:v>10961.744067702803</c:v>
                </c:pt>
                <c:pt idx="49">
                  <c:v>11186.721485382042</c:v>
                </c:pt>
                <c:pt idx="50">
                  <c:v>11971.20127559162</c:v>
                </c:pt>
                <c:pt idx="51">
                  <c:v>12231.656644704606</c:v>
                </c:pt>
                <c:pt idx="52">
                  <c:v>13312.037699872611</c:v>
                </c:pt>
                <c:pt idx="53">
                  <c:v>13016.220349394114</c:v>
                </c:pt>
                <c:pt idx="54">
                  <c:v>11832.678136245913</c:v>
                </c:pt>
                <c:pt idx="55">
                  <c:v>9232.6449640528681</c:v>
                </c:pt>
                <c:pt idx="56">
                  <c:v>8500.2099388188381</c:v>
                </c:pt>
                <c:pt idx="57">
                  <c:v>8437.7565348213811</c:v>
                </c:pt>
                <c:pt idx="58">
                  <c:v>8588.4908817604755</c:v>
                </c:pt>
                <c:pt idx="59">
                  <c:v>8281.2200451779936</c:v>
                </c:pt>
                <c:pt idx="60">
                  <c:v>8747.2243109957581</c:v>
                </c:pt>
                <c:pt idx="61">
                  <c:v>8570.6958476407744</c:v>
                </c:pt>
                <c:pt idx="62">
                  <c:v>8161.0123769110824</c:v>
                </c:pt>
                <c:pt idx="63">
                  <c:v>9015.1769107127584</c:v>
                </c:pt>
                <c:pt idx="64">
                  <c:v>8781.6549497347405</c:v>
                </c:pt>
                <c:pt idx="65">
                  <c:v>10688.260941796847</c:v>
                </c:pt>
                <c:pt idx="66">
                  <c:v>9745.4865470251516</c:v>
                </c:pt>
                <c:pt idx="67">
                  <c:v>10808.728035649885</c:v>
                </c:pt>
                <c:pt idx="68">
                  <c:v>11200.245873294816</c:v>
                </c:pt>
                <c:pt idx="69">
                  <c:v>11374.681109591249</c:v>
                </c:pt>
                <c:pt idx="70">
                  <c:v>11932.988402203768</c:v>
                </c:pt>
                <c:pt idx="71">
                  <c:v>11902.63906785514</c:v>
                </c:pt>
                <c:pt idx="72">
                  <c:v>10130.83466350695</c:v>
                </c:pt>
                <c:pt idx="73">
                  <c:v>10556.043909609203</c:v>
                </c:pt>
                <c:pt idx="74">
                  <c:v>10253.315582474273</c:v>
                </c:pt>
                <c:pt idx="75">
                  <c:v>10477.788555155947</c:v>
                </c:pt>
                <c:pt idx="76">
                  <c:v>10294.939622074573</c:v>
                </c:pt>
                <c:pt idx="77">
                  <c:v>10213.232816639522</c:v>
                </c:pt>
                <c:pt idx="78">
                  <c:v>10388.894319264593</c:v>
                </c:pt>
                <c:pt idx="79">
                  <c:v>10469.753932166237</c:v>
                </c:pt>
                <c:pt idx="80">
                  <c:v>10140.790567056447</c:v>
                </c:pt>
                <c:pt idx="81">
                  <c:v>13241.334689138719</c:v>
                </c:pt>
                <c:pt idx="82">
                  <c:v>13765.200365236935</c:v>
                </c:pt>
                <c:pt idx="83">
                  <c:v>15530.099677730155</c:v>
                </c:pt>
                <c:pt idx="84">
                  <c:v>20444.223055592422</c:v>
                </c:pt>
                <c:pt idx="85">
                  <c:v>24749.522539537596</c:v>
                </c:pt>
                <c:pt idx="86">
                  <c:v>34934.46172223764</c:v>
                </c:pt>
                <c:pt idx="87">
                  <c:v>34388.079214518475</c:v>
                </c:pt>
                <c:pt idx="88">
                  <c:v>32770.857031607236</c:v>
                </c:pt>
                <c:pt idx="89">
                  <c:v>34671.661188323007</c:v>
                </c:pt>
                <c:pt idx="90">
                  <c:v>39525.024099354152</c:v>
                </c:pt>
                <c:pt idx="91">
                  <c:v>41050.078401997678</c:v>
                </c:pt>
                <c:pt idx="92">
                  <c:v>44808.556703387389</c:v>
                </c:pt>
                <c:pt idx="93">
                  <c:v>54328.030136446854</c:v>
                </c:pt>
                <c:pt idx="94">
                  <c:v>45990.548334741943</c:v>
                </c:pt>
                <c:pt idx="95">
                  <c:v>50081.345845002194</c:v>
                </c:pt>
                <c:pt idx="96">
                  <c:v>47931.014380729262</c:v>
                </c:pt>
                <c:pt idx="97">
                  <c:v>45346.304300285134</c:v>
                </c:pt>
                <c:pt idx="98">
                  <c:v>39741.224814542504</c:v>
                </c:pt>
                <c:pt idx="99">
                  <c:v>27655.204072915996</c:v>
                </c:pt>
                <c:pt idx="100">
                  <c:v>24482.272878291471</c:v>
                </c:pt>
                <c:pt idx="101">
                  <c:v>24167.397275245323</c:v>
                </c:pt>
                <c:pt idx="102">
                  <c:v>32069.703510951156</c:v>
                </c:pt>
                <c:pt idx="103">
                  <c:v>41398.846173950107</c:v>
                </c:pt>
                <c:pt idx="104">
                  <c:v>38108.2552928152</c:v>
                </c:pt>
                <c:pt idx="105">
                  <c:v>37225.611773636665</c:v>
                </c:pt>
                <c:pt idx="106">
                  <c:v>37923.276813285825</c:v>
                </c:pt>
                <c:pt idx="107">
                  <c:v>39797.542088627604</c:v>
                </c:pt>
                <c:pt idx="108">
                  <c:v>44508.169765738683</c:v>
                </c:pt>
                <c:pt idx="109">
                  <c:v>50091.887011278348</c:v>
                </c:pt>
                <c:pt idx="110">
                  <c:v>54234.050349044213</c:v>
                </c:pt>
                <c:pt idx="111">
                  <c:v>54072.249334113723</c:v>
                </c:pt>
                <c:pt idx="112">
                  <c:v>43066.825911979955</c:v>
                </c:pt>
                <c:pt idx="113">
                  <c:v>37313.170329856497</c:v>
                </c:pt>
                <c:pt idx="114">
                  <c:v>44999.400455688374</c:v>
                </c:pt>
                <c:pt idx="115">
                  <c:v>31943.839826491319</c:v>
                </c:pt>
                <c:pt idx="116">
                  <c:v>26454.678317571172</c:v>
                </c:pt>
                <c:pt idx="117">
                  <c:v>26723.004011011606</c:v>
                </c:pt>
                <c:pt idx="118">
                  <c:v>29026.133814521228</c:v>
                </c:pt>
                <c:pt idx="119">
                  <c:v>35488.683753515892</c:v>
                </c:pt>
                <c:pt idx="120">
                  <c:v>43438.317930617981</c:v>
                </c:pt>
                <c:pt idx="121">
                  <c:v>52352.788636070021</c:v>
                </c:pt>
                <c:pt idx="122">
                  <c:v>37757.651567898894</c:v>
                </c:pt>
                <c:pt idx="123">
                  <c:v>33267.027745511339</c:v>
                </c:pt>
                <c:pt idx="124">
                  <c:v>34455.844810503397</c:v>
                </c:pt>
                <c:pt idx="125">
                  <c:v>38252.821989637116</c:v>
                </c:pt>
                <c:pt idx="126">
                  <c:v>43534.000071401024</c:v>
                </c:pt>
                <c:pt idx="127">
                  <c:v>40309.447151778564</c:v>
                </c:pt>
                <c:pt idx="128">
                  <c:v>45796.452612615532</c:v>
                </c:pt>
                <c:pt idx="129">
                  <c:v>68797.232011026514</c:v>
                </c:pt>
                <c:pt idx="130">
                  <c:v>65362.438329102151</c:v>
                </c:pt>
                <c:pt idx="131">
                  <c:v>59964.121219761008</c:v>
                </c:pt>
                <c:pt idx="132">
                  <c:v>107595.67277484127</c:v>
                </c:pt>
                <c:pt idx="133">
                  <c:v>113503.26612277649</c:v>
                </c:pt>
                <c:pt idx="134">
                  <c:v>114262.26110904876</c:v>
                </c:pt>
                <c:pt idx="135">
                  <c:v>117954.03215160912</c:v>
                </c:pt>
                <c:pt idx="136">
                  <c:v>135727.84264773311</c:v>
                </c:pt>
                <c:pt idx="137">
                  <c:v>146694.50135973794</c:v>
                </c:pt>
                <c:pt idx="138">
                  <c:v>206574.43547883182</c:v>
                </c:pt>
                <c:pt idx="139">
                  <c:v>230233.38814263712</c:v>
                </c:pt>
                <c:pt idx="140">
                  <c:v>155129.61876657189</c:v>
                </c:pt>
                <c:pt idx="141">
                  <c:v>98234.620807826053</c:v>
                </c:pt>
                <c:pt idx="142">
                  <c:v>95708.885406254762</c:v>
                </c:pt>
                <c:pt idx="143">
                  <c:v>106566.60976610759</c:v>
                </c:pt>
                <c:pt idx="144">
                  <c:v>119714.06162035078</c:v>
                </c:pt>
                <c:pt idx="145">
                  <c:v>145488.28614107677</c:v>
                </c:pt>
                <c:pt idx="146">
                  <c:v>156733.06295601741</c:v>
                </c:pt>
                <c:pt idx="147">
                  <c:v>204983.88489740589</c:v>
                </c:pt>
                <c:pt idx="148">
                  <c:v>243932.31441927451</c:v>
                </c:pt>
                <c:pt idx="149">
                  <c:v>197325.51390385107</c:v>
                </c:pt>
                <c:pt idx="150">
                  <c:v>256750.63248837573</c:v>
                </c:pt>
                <c:pt idx="151">
                  <c:v>229526.55518286765</c:v>
                </c:pt>
                <c:pt idx="152">
                  <c:v>233785.42551674414</c:v>
                </c:pt>
                <c:pt idx="153">
                  <c:v>271381.95767792239</c:v>
                </c:pt>
                <c:pt idx="154">
                  <c:v>295445.72610305826</c:v>
                </c:pt>
                <c:pt idx="155">
                  <c:v>320801.89233675</c:v>
                </c:pt>
                <c:pt idx="156">
                  <c:v>338612.42813155527</c:v>
                </c:pt>
                <c:pt idx="157">
                  <c:v>344600.73120208178</c:v>
                </c:pt>
                <c:pt idx="158">
                  <c:v>338898.97946183523</c:v>
                </c:pt>
                <c:pt idx="159">
                  <c:v>362401.55259460473</c:v>
                </c:pt>
                <c:pt idx="160">
                  <c:v>351504.39783734357</c:v>
                </c:pt>
                <c:pt idx="161">
                  <c:v>417557.05129825405</c:v>
                </c:pt>
                <c:pt idx="162">
                  <c:v>432185.85331843258</c:v>
                </c:pt>
                <c:pt idx="163">
                  <c:v>420361.02567558247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B6-420C-89FA-869D32E26866}"/>
            </c:ext>
          </c:extLst>
        </c:ser>
        <c:ser>
          <c:idx val="4"/>
          <c:order val="4"/>
          <c:tx>
            <c:strRef>
              <c:f>'07. Coquimbo'!$F$169</c:f>
              <c:strCache>
                <c:ptCount val="1"/>
                <c:pt idx="0">
                  <c:v> PIB Comercio y Servicios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'07. Coquimbo'!$A$170:$A$333</c:f>
              <c:numCache>
                <c:formatCode>General</c:formatCode>
                <c:ptCount val="164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  <c:pt idx="76">
                  <c:v>1936</c:v>
                </c:pt>
                <c:pt idx="77">
                  <c:v>1937</c:v>
                </c:pt>
                <c:pt idx="78">
                  <c:v>1938</c:v>
                </c:pt>
                <c:pt idx="79">
                  <c:v>1939</c:v>
                </c:pt>
                <c:pt idx="80">
                  <c:v>1940</c:v>
                </c:pt>
                <c:pt idx="81">
                  <c:v>1941</c:v>
                </c:pt>
                <c:pt idx="82">
                  <c:v>1942</c:v>
                </c:pt>
                <c:pt idx="83">
                  <c:v>1943</c:v>
                </c:pt>
                <c:pt idx="84">
                  <c:v>1944</c:v>
                </c:pt>
                <c:pt idx="85">
                  <c:v>1945</c:v>
                </c:pt>
                <c:pt idx="86">
                  <c:v>1946</c:v>
                </c:pt>
                <c:pt idx="87">
                  <c:v>1947</c:v>
                </c:pt>
                <c:pt idx="88">
                  <c:v>1948</c:v>
                </c:pt>
                <c:pt idx="89">
                  <c:v>1949</c:v>
                </c:pt>
                <c:pt idx="90">
                  <c:v>1950</c:v>
                </c:pt>
                <c:pt idx="91">
                  <c:v>1951</c:v>
                </c:pt>
                <c:pt idx="92">
                  <c:v>1952</c:v>
                </c:pt>
                <c:pt idx="93">
                  <c:v>1953</c:v>
                </c:pt>
                <c:pt idx="94">
                  <c:v>1954</c:v>
                </c:pt>
                <c:pt idx="95">
                  <c:v>1955</c:v>
                </c:pt>
                <c:pt idx="96">
                  <c:v>1956</c:v>
                </c:pt>
                <c:pt idx="97">
                  <c:v>1957</c:v>
                </c:pt>
                <c:pt idx="98">
                  <c:v>1958</c:v>
                </c:pt>
                <c:pt idx="99">
                  <c:v>1959</c:v>
                </c:pt>
                <c:pt idx="100">
                  <c:v>1960</c:v>
                </c:pt>
                <c:pt idx="101">
                  <c:v>1961</c:v>
                </c:pt>
                <c:pt idx="102">
                  <c:v>1962</c:v>
                </c:pt>
                <c:pt idx="103">
                  <c:v>1963</c:v>
                </c:pt>
                <c:pt idx="104">
                  <c:v>1964</c:v>
                </c:pt>
                <c:pt idx="105">
                  <c:v>1965</c:v>
                </c:pt>
                <c:pt idx="106">
                  <c:v>1966</c:v>
                </c:pt>
                <c:pt idx="107">
                  <c:v>1967</c:v>
                </c:pt>
                <c:pt idx="108">
                  <c:v>1968</c:v>
                </c:pt>
                <c:pt idx="109">
                  <c:v>1969</c:v>
                </c:pt>
                <c:pt idx="110">
                  <c:v>1970</c:v>
                </c:pt>
                <c:pt idx="111">
                  <c:v>1971</c:v>
                </c:pt>
                <c:pt idx="112">
                  <c:v>1972</c:v>
                </c:pt>
                <c:pt idx="113">
                  <c:v>1973</c:v>
                </c:pt>
                <c:pt idx="114">
                  <c:v>1974</c:v>
                </c:pt>
                <c:pt idx="115">
                  <c:v>1975</c:v>
                </c:pt>
                <c:pt idx="116">
                  <c:v>1976</c:v>
                </c:pt>
                <c:pt idx="117">
                  <c:v>1977</c:v>
                </c:pt>
                <c:pt idx="118">
                  <c:v>1978</c:v>
                </c:pt>
                <c:pt idx="119">
                  <c:v>1979</c:v>
                </c:pt>
                <c:pt idx="120">
                  <c:v>1980</c:v>
                </c:pt>
                <c:pt idx="121">
                  <c:v>1981</c:v>
                </c:pt>
                <c:pt idx="122">
                  <c:v>1982</c:v>
                </c:pt>
                <c:pt idx="123">
                  <c:v>1983</c:v>
                </c:pt>
                <c:pt idx="124">
                  <c:v>1984</c:v>
                </c:pt>
                <c:pt idx="125">
                  <c:v>1985</c:v>
                </c:pt>
                <c:pt idx="126">
                  <c:v>1986</c:v>
                </c:pt>
                <c:pt idx="127">
                  <c:v>1987</c:v>
                </c:pt>
                <c:pt idx="128">
                  <c:v>1988</c:v>
                </c:pt>
                <c:pt idx="129">
                  <c:v>1989</c:v>
                </c:pt>
                <c:pt idx="130">
                  <c:v>1990</c:v>
                </c:pt>
                <c:pt idx="131">
                  <c:v>1991</c:v>
                </c:pt>
                <c:pt idx="132">
                  <c:v>1992</c:v>
                </c:pt>
                <c:pt idx="133">
                  <c:v>1993</c:v>
                </c:pt>
                <c:pt idx="134">
                  <c:v>1994</c:v>
                </c:pt>
                <c:pt idx="135">
                  <c:v>1995</c:v>
                </c:pt>
                <c:pt idx="136">
                  <c:v>1996</c:v>
                </c:pt>
                <c:pt idx="137">
                  <c:v>1997</c:v>
                </c:pt>
                <c:pt idx="138">
                  <c:v>1998</c:v>
                </c:pt>
                <c:pt idx="139">
                  <c:v>1999</c:v>
                </c:pt>
                <c:pt idx="140">
                  <c:v>2000</c:v>
                </c:pt>
                <c:pt idx="141">
                  <c:v>2001</c:v>
                </c:pt>
                <c:pt idx="142">
                  <c:v>2002</c:v>
                </c:pt>
                <c:pt idx="143">
                  <c:v>2003</c:v>
                </c:pt>
                <c:pt idx="144">
                  <c:v>2004</c:v>
                </c:pt>
                <c:pt idx="145">
                  <c:v>2005</c:v>
                </c:pt>
                <c:pt idx="146">
                  <c:v>2006</c:v>
                </c:pt>
                <c:pt idx="147">
                  <c:v>2007</c:v>
                </c:pt>
                <c:pt idx="148">
                  <c:v>2008</c:v>
                </c:pt>
                <c:pt idx="149">
                  <c:v>2009</c:v>
                </c:pt>
                <c:pt idx="150">
                  <c:v>2010</c:v>
                </c:pt>
                <c:pt idx="151">
                  <c:v>2011</c:v>
                </c:pt>
                <c:pt idx="152">
                  <c:v>2012</c:v>
                </c:pt>
                <c:pt idx="153">
                  <c:v>2013</c:v>
                </c:pt>
                <c:pt idx="154">
                  <c:v>2014</c:v>
                </c:pt>
                <c:pt idx="155">
                  <c:v>2015</c:v>
                </c:pt>
                <c:pt idx="156">
                  <c:v>2016</c:v>
                </c:pt>
                <c:pt idx="157">
                  <c:v>2017</c:v>
                </c:pt>
                <c:pt idx="158">
                  <c:v>2018</c:v>
                </c:pt>
                <c:pt idx="159">
                  <c:v>2019</c:v>
                </c:pt>
                <c:pt idx="160">
                  <c:v>2020</c:v>
                </c:pt>
                <c:pt idx="161">
                  <c:v>2021</c:v>
                </c:pt>
                <c:pt idx="162">
                  <c:v>2022</c:v>
                </c:pt>
                <c:pt idx="163">
                  <c:v>2023</c:v>
                </c:pt>
              </c:numCache>
            </c:numRef>
          </c:cat>
          <c:val>
            <c:numRef>
              <c:f>'07. Coquimbo'!$F$170:$F$333</c:f>
              <c:numCache>
                <c:formatCode>_(* #,##0_);_(* \(#,##0\);_(* "-"_);_(@_)</c:formatCode>
                <c:ptCount val="164"/>
                <c:pt idx="0">
                  <c:v>11809.86172400081</c:v>
                </c:pt>
                <c:pt idx="1">
                  <c:v>12194.457607269233</c:v>
                </c:pt>
                <c:pt idx="2">
                  <c:v>12531.997052459505</c:v>
                </c:pt>
                <c:pt idx="3">
                  <c:v>13344.901249426599</c:v>
                </c:pt>
                <c:pt idx="4">
                  <c:v>14428.39439483832</c:v>
                </c:pt>
                <c:pt idx="5">
                  <c:v>15317.401035065388</c:v>
                </c:pt>
                <c:pt idx="6">
                  <c:v>15978.080064163074</c:v>
                </c:pt>
                <c:pt idx="7">
                  <c:v>16536.815168270867</c:v>
                </c:pt>
                <c:pt idx="8">
                  <c:v>17174.664198849456</c:v>
                </c:pt>
                <c:pt idx="9">
                  <c:v>17770.963367222386</c:v>
                </c:pt>
                <c:pt idx="10">
                  <c:v>18504.389190350565</c:v>
                </c:pt>
                <c:pt idx="11">
                  <c:v>19117.458767373391</c:v>
                </c:pt>
                <c:pt idx="12">
                  <c:v>19752.993751844519</c:v>
                </c:pt>
                <c:pt idx="13">
                  <c:v>21206.805679159588</c:v>
                </c:pt>
                <c:pt idx="14">
                  <c:v>21916.623562657864</c:v>
                </c:pt>
                <c:pt idx="15">
                  <c:v>22254.687231397347</c:v>
                </c:pt>
                <c:pt idx="16">
                  <c:v>22310.585649131091</c:v>
                </c:pt>
                <c:pt idx="17">
                  <c:v>21906.056174493278</c:v>
                </c:pt>
                <c:pt idx="18">
                  <c:v>23073.299254476973</c:v>
                </c:pt>
                <c:pt idx="19">
                  <c:v>21513.807462039586</c:v>
                </c:pt>
                <c:pt idx="20">
                  <c:v>22624.436984090993</c:v>
                </c:pt>
                <c:pt idx="21">
                  <c:v>24603.756677067126</c:v>
                </c:pt>
                <c:pt idx="22">
                  <c:v>26179.865274937561</c:v>
                </c:pt>
                <c:pt idx="23">
                  <c:v>28129.474386465026</c:v>
                </c:pt>
                <c:pt idx="24">
                  <c:v>25718.503996362761</c:v>
                </c:pt>
                <c:pt idx="25">
                  <c:v>25821.66558501892</c:v>
                </c:pt>
                <c:pt idx="26">
                  <c:v>26072.664049991101</c:v>
                </c:pt>
                <c:pt idx="27">
                  <c:v>25856.933134675535</c:v>
                </c:pt>
                <c:pt idx="28">
                  <c:v>25798.819528968441</c:v>
                </c:pt>
                <c:pt idx="29">
                  <c:v>26450.112891239594</c:v>
                </c:pt>
                <c:pt idx="30">
                  <c:v>27040.606731800337</c:v>
                </c:pt>
                <c:pt idx="31">
                  <c:v>25145.226180350535</c:v>
                </c:pt>
                <c:pt idx="32">
                  <c:v>25429.17053103388</c:v>
                </c:pt>
                <c:pt idx="33">
                  <c:v>24541.246531150467</c:v>
                </c:pt>
                <c:pt idx="34">
                  <c:v>23230.097449951249</c:v>
                </c:pt>
                <c:pt idx="35">
                  <c:v>23119.394750092437</c:v>
                </c:pt>
                <c:pt idx="36">
                  <c:v>23924.691665537957</c:v>
                </c:pt>
                <c:pt idx="37">
                  <c:v>23068.275350486332</c:v>
                </c:pt>
                <c:pt idx="38">
                  <c:v>22864.458750037473</c:v>
                </c:pt>
                <c:pt idx="39">
                  <c:v>23220.200557922471</c:v>
                </c:pt>
                <c:pt idx="40">
                  <c:v>24283.181130538927</c:v>
                </c:pt>
                <c:pt idx="41">
                  <c:v>25221.981949737485</c:v>
                </c:pt>
                <c:pt idx="42">
                  <c:v>25918.109078789254</c:v>
                </c:pt>
                <c:pt idx="43">
                  <c:v>27333.660900829229</c:v>
                </c:pt>
                <c:pt idx="44">
                  <c:v>28384.710458680587</c:v>
                </c:pt>
                <c:pt idx="45">
                  <c:v>30162.915996286229</c:v>
                </c:pt>
                <c:pt idx="46">
                  <c:v>32117.199380248829</c:v>
                </c:pt>
                <c:pt idx="47">
                  <c:v>35277.956895006937</c:v>
                </c:pt>
                <c:pt idx="48">
                  <c:v>36994.655714226246</c:v>
                </c:pt>
                <c:pt idx="49">
                  <c:v>36956.608075547229</c:v>
                </c:pt>
                <c:pt idx="50">
                  <c:v>38499.615728118348</c:v>
                </c:pt>
                <c:pt idx="51">
                  <c:v>41305.540942687287</c:v>
                </c:pt>
                <c:pt idx="52">
                  <c:v>43699.75145336648</c:v>
                </c:pt>
                <c:pt idx="53">
                  <c:v>44819.808606171151</c:v>
                </c:pt>
                <c:pt idx="54">
                  <c:v>46140.927133868412</c:v>
                </c:pt>
                <c:pt idx="55">
                  <c:v>34763.321742000458</c:v>
                </c:pt>
                <c:pt idx="56">
                  <c:v>39365.130342635675</c:v>
                </c:pt>
                <c:pt idx="57">
                  <c:v>35753.801500681438</c:v>
                </c:pt>
                <c:pt idx="58">
                  <c:v>40575.004401631726</c:v>
                </c:pt>
                <c:pt idx="59">
                  <c:v>35511.708590185881</c:v>
                </c:pt>
                <c:pt idx="60">
                  <c:v>37309.079404893826</c:v>
                </c:pt>
                <c:pt idx="61">
                  <c:v>35738.934564620788</c:v>
                </c:pt>
                <c:pt idx="62">
                  <c:v>36367.113147679644</c:v>
                </c:pt>
                <c:pt idx="63">
                  <c:v>38857.102589810122</c:v>
                </c:pt>
                <c:pt idx="64">
                  <c:v>40351.488727099138</c:v>
                </c:pt>
                <c:pt idx="65">
                  <c:v>43112.56397133979</c:v>
                </c:pt>
                <c:pt idx="66">
                  <c:v>44606.66220419274</c:v>
                </c:pt>
                <c:pt idx="67">
                  <c:v>46679.124527689921</c:v>
                </c:pt>
                <c:pt idx="68">
                  <c:v>48257.646183334349</c:v>
                </c:pt>
                <c:pt idx="69">
                  <c:v>50578.01515459855</c:v>
                </c:pt>
                <c:pt idx="70">
                  <c:v>51424.566447404577</c:v>
                </c:pt>
                <c:pt idx="71">
                  <c:v>47784.118925653333</c:v>
                </c:pt>
                <c:pt idx="72">
                  <c:v>39961.91084481743</c:v>
                </c:pt>
                <c:pt idx="73">
                  <c:v>39746.106115751005</c:v>
                </c:pt>
                <c:pt idx="74">
                  <c:v>44654.447269048011</c:v>
                </c:pt>
                <c:pt idx="75">
                  <c:v>49749.786992703564</c:v>
                </c:pt>
                <c:pt idx="76">
                  <c:v>54212.697291214907</c:v>
                </c:pt>
                <c:pt idx="77">
                  <c:v>58485.528738494242</c:v>
                </c:pt>
                <c:pt idx="78">
                  <c:v>62861.697190168925</c:v>
                </c:pt>
                <c:pt idx="79">
                  <c:v>65488.025790825151</c:v>
                </c:pt>
                <c:pt idx="80">
                  <c:v>70184.197210817802</c:v>
                </c:pt>
                <c:pt idx="81">
                  <c:v>64965.234436020248</c:v>
                </c:pt>
                <c:pt idx="82">
                  <c:v>71490.056936698777</c:v>
                </c:pt>
                <c:pt idx="83">
                  <c:v>73668.938196253861</c:v>
                </c:pt>
                <c:pt idx="84">
                  <c:v>74174.429785818953</c:v>
                </c:pt>
                <c:pt idx="85">
                  <c:v>86030.312277486286</c:v>
                </c:pt>
                <c:pt idx="86">
                  <c:v>89353.047399852832</c:v>
                </c:pt>
                <c:pt idx="87">
                  <c:v>81832.854652561509</c:v>
                </c:pt>
                <c:pt idx="88">
                  <c:v>95296.539972488288</c:v>
                </c:pt>
                <c:pt idx="89">
                  <c:v>94295.3038675219</c:v>
                </c:pt>
                <c:pt idx="90">
                  <c:v>102864.20921763055</c:v>
                </c:pt>
                <c:pt idx="91">
                  <c:v>110793.01761272532</c:v>
                </c:pt>
                <c:pt idx="92">
                  <c:v>122436.42965111932</c:v>
                </c:pt>
                <c:pt idx="93">
                  <c:v>127101.19808476776</c:v>
                </c:pt>
                <c:pt idx="94">
                  <c:v>120411.09632842499</c:v>
                </c:pt>
                <c:pt idx="95">
                  <c:v>122064.19656188406</c:v>
                </c:pt>
                <c:pt idx="96">
                  <c:v>125572.11678759132</c:v>
                </c:pt>
                <c:pt idx="97">
                  <c:v>139843.09796916749</c:v>
                </c:pt>
                <c:pt idx="98">
                  <c:v>146577.03139636427</c:v>
                </c:pt>
                <c:pt idx="99">
                  <c:v>134989.43568270627</c:v>
                </c:pt>
                <c:pt idx="100">
                  <c:v>143685.24727351221</c:v>
                </c:pt>
                <c:pt idx="101">
                  <c:v>150251.12231711156</c:v>
                </c:pt>
                <c:pt idx="102">
                  <c:v>151517.99209377076</c:v>
                </c:pt>
                <c:pt idx="103">
                  <c:v>156791.23213601689</c:v>
                </c:pt>
                <c:pt idx="104">
                  <c:v>162057.83338432957</c:v>
                </c:pt>
                <c:pt idx="105">
                  <c:v>164704.27911995212</c:v>
                </c:pt>
                <c:pt idx="106">
                  <c:v>181966.81134720962</c:v>
                </c:pt>
                <c:pt idx="107">
                  <c:v>187875.93463249455</c:v>
                </c:pt>
                <c:pt idx="108">
                  <c:v>191912.93133627536</c:v>
                </c:pt>
                <c:pt idx="109">
                  <c:v>199545.68624512738</c:v>
                </c:pt>
                <c:pt idx="110">
                  <c:v>202553.28133890132</c:v>
                </c:pt>
                <c:pt idx="111">
                  <c:v>221781.65773844736</c:v>
                </c:pt>
                <c:pt idx="112">
                  <c:v>226418.25830049181</c:v>
                </c:pt>
                <c:pt idx="113">
                  <c:v>220146.2124811761</c:v>
                </c:pt>
                <c:pt idx="114">
                  <c:v>216120.00316881054</c:v>
                </c:pt>
                <c:pt idx="115">
                  <c:v>204327.13058118417</c:v>
                </c:pt>
                <c:pt idx="116">
                  <c:v>213324.44594647168</c:v>
                </c:pt>
                <c:pt idx="117">
                  <c:v>235221.63629908243</c:v>
                </c:pt>
                <c:pt idx="118">
                  <c:v>253156.64254607738</c:v>
                </c:pt>
                <c:pt idx="119">
                  <c:v>268406.38114132808</c:v>
                </c:pt>
                <c:pt idx="120">
                  <c:v>283356.84091501852</c:v>
                </c:pt>
                <c:pt idx="121">
                  <c:v>293919.26527395454</c:v>
                </c:pt>
                <c:pt idx="122">
                  <c:v>262396.60401981248</c:v>
                </c:pt>
                <c:pt idx="123">
                  <c:v>264084.88817098894</c:v>
                </c:pt>
                <c:pt idx="124">
                  <c:v>277477.37309681729</c:v>
                </c:pt>
                <c:pt idx="125">
                  <c:v>276247.12269199989</c:v>
                </c:pt>
                <c:pt idx="126">
                  <c:v>281477.00858403894</c:v>
                </c:pt>
                <c:pt idx="127">
                  <c:v>289892.55384411209</c:v>
                </c:pt>
                <c:pt idx="128">
                  <c:v>309929.89619907382</c:v>
                </c:pt>
                <c:pt idx="129">
                  <c:v>327920.72820324573</c:v>
                </c:pt>
                <c:pt idx="130">
                  <c:v>343169.55604101211</c:v>
                </c:pt>
                <c:pt idx="131">
                  <c:v>367447.10100250627</c:v>
                </c:pt>
                <c:pt idx="132">
                  <c:v>406454.73993171367</c:v>
                </c:pt>
                <c:pt idx="133">
                  <c:v>427969.96574598918</c:v>
                </c:pt>
                <c:pt idx="134">
                  <c:v>462199.57516933745</c:v>
                </c:pt>
                <c:pt idx="135">
                  <c:v>510209.27714160486</c:v>
                </c:pt>
                <c:pt idx="136">
                  <c:v>557603.97986012383</c:v>
                </c:pt>
                <c:pt idx="137">
                  <c:v>585207.49987507728</c:v>
                </c:pt>
                <c:pt idx="138">
                  <c:v>607073.90761994489</c:v>
                </c:pt>
                <c:pt idx="139">
                  <c:v>615698.78465248528</c:v>
                </c:pt>
                <c:pt idx="140">
                  <c:v>647521.39247137413</c:v>
                </c:pt>
                <c:pt idx="141">
                  <c:v>666476.82955496153</c:v>
                </c:pt>
                <c:pt idx="142">
                  <c:v>690792.3973263948</c:v>
                </c:pt>
                <c:pt idx="143">
                  <c:v>719322.44110231032</c:v>
                </c:pt>
                <c:pt idx="144">
                  <c:v>753360.24802480021</c:v>
                </c:pt>
                <c:pt idx="145">
                  <c:v>794612.70186805644</c:v>
                </c:pt>
                <c:pt idx="146">
                  <c:v>836009.81435746478</c:v>
                </c:pt>
                <c:pt idx="147">
                  <c:v>873938.79443664942</c:v>
                </c:pt>
                <c:pt idx="148">
                  <c:v>908059.85979373683</c:v>
                </c:pt>
                <c:pt idx="149">
                  <c:v>924838.563940758</c:v>
                </c:pt>
                <c:pt idx="150">
                  <c:v>983661.75596005726</c:v>
                </c:pt>
                <c:pt idx="151">
                  <c:v>1034718.1746804697</c:v>
                </c:pt>
                <c:pt idx="152">
                  <c:v>1098078.3174063666</c:v>
                </c:pt>
                <c:pt idx="153">
                  <c:v>1125312.3341534778</c:v>
                </c:pt>
                <c:pt idx="154">
                  <c:v>1155646.4550621666</c:v>
                </c:pt>
                <c:pt idx="155">
                  <c:v>1176897.7000813452</c:v>
                </c:pt>
                <c:pt idx="156">
                  <c:v>1203619.7734531816</c:v>
                </c:pt>
                <c:pt idx="157">
                  <c:v>1236809.2441493748</c:v>
                </c:pt>
                <c:pt idx="158">
                  <c:v>1292366.6923052869</c:v>
                </c:pt>
                <c:pt idx="159">
                  <c:v>1307730.020634559</c:v>
                </c:pt>
                <c:pt idx="160">
                  <c:v>1220975.2099622665</c:v>
                </c:pt>
                <c:pt idx="161">
                  <c:v>1416506.1455131327</c:v>
                </c:pt>
                <c:pt idx="162">
                  <c:v>1494045.2293389873</c:v>
                </c:pt>
                <c:pt idx="163">
                  <c:v>1501993.77310904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B6-420C-89FA-869D32E26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666224"/>
        <c:axId val="386664784"/>
      </c:areaChart>
      <c:catAx>
        <c:axId val="38666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86664784"/>
        <c:crosses val="autoZero"/>
        <c:auto val="1"/>
        <c:lblAlgn val="ctr"/>
        <c:lblOffset val="100"/>
        <c:noMultiLvlLbl val="0"/>
      </c:catAx>
      <c:valAx>
        <c:axId val="386664784"/>
        <c:scaling>
          <c:logBase val="2"/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866662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'07. Coquimbo'!$B$169</c:f>
              <c:strCache>
                <c:ptCount val="1"/>
                <c:pt idx="0">
                  <c:v> PIB Agricultura y pesca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'07. Coquimbo'!$A$240:$A$283</c:f>
              <c:numCache>
                <c:formatCode>General</c:formatCode>
                <c:ptCount val="44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</c:numCache>
            </c:numRef>
          </c:cat>
          <c:val>
            <c:numRef>
              <c:f>'07. Coquimbo'!$B$240:$B$283</c:f>
              <c:numCache>
                <c:formatCode>_(* #,##0_);_(* \(#,##0\);_(* "-"_);_(@_)</c:formatCode>
                <c:ptCount val="44"/>
                <c:pt idx="0">
                  <c:v>7941.0677176126983</c:v>
                </c:pt>
                <c:pt idx="1">
                  <c:v>6513.5064225519072</c:v>
                </c:pt>
                <c:pt idx="2">
                  <c:v>6412.459078316012</c:v>
                </c:pt>
                <c:pt idx="3">
                  <c:v>8004.2467427965339</c:v>
                </c:pt>
                <c:pt idx="4">
                  <c:v>8500.7356102689846</c:v>
                </c:pt>
                <c:pt idx="5">
                  <c:v>7225.137630096744</c:v>
                </c:pt>
                <c:pt idx="6">
                  <c:v>7553.0251044276429</c:v>
                </c:pt>
                <c:pt idx="7">
                  <c:v>7771.2297468165625</c:v>
                </c:pt>
                <c:pt idx="8">
                  <c:v>7586.2269023853032</c:v>
                </c:pt>
                <c:pt idx="9">
                  <c:v>7803.9789400672398</c:v>
                </c:pt>
                <c:pt idx="10">
                  <c:v>7389.9704823086968</c:v>
                </c:pt>
                <c:pt idx="11">
                  <c:v>6201.7164006444555</c:v>
                </c:pt>
                <c:pt idx="12">
                  <c:v>6497.8332758837705</c:v>
                </c:pt>
                <c:pt idx="13">
                  <c:v>7250.8288375842176</c:v>
                </c:pt>
                <c:pt idx="14">
                  <c:v>6700.7304256194811</c:v>
                </c:pt>
                <c:pt idx="15">
                  <c:v>6429.973447382712</c:v>
                </c:pt>
                <c:pt idx="16">
                  <c:v>8065.9180628383983</c:v>
                </c:pt>
                <c:pt idx="17">
                  <c:v>6384.7832352832429</c:v>
                </c:pt>
                <c:pt idx="18">
                  <c:v>7922.4532443586231</c:v>
                </c:pt>
                <c:pt idx="19">
                  <c:v>8031.0135333613835</c:v>
                </c:pt>
                <c:pt idx="20">
                  <c:v>8284.4633750387657</c:v>
                </c:pt>
                <c:pt idx="21">
                  <c:v>8104.7079228620541</c:v>
                </c:pt>
                <c:pt idx="22">
                  <c:v>9168.7810578480403</c:v>
                </c:pt>
                <c:pt idx="23">
                  <c:v>9814.2153977222497</c:v>
                </c:pt>
                <c:pt idx="24">
                  <c:v>9895.499125153483</c:v>
                </c:pt>
                <c:pt idx="25">
                  <c:v>10739.321785728083</c:v>
                </c:pt>
                <c:pt idx="26">
                  <c:v>11595.656641055146</c:v>
                </c:pt>
                <c:pt idx="27">
                  <c:v>11672.097360156058</c:v>
                </c:pt>
                <c:pt idx="28">
                  <c:v>13233.360025887127</c:v>
                </c:pt>
                <c:pt idx="29">
                  <c:v>12770.632408920907</c:v>
                </c:pt>
                <c:pt idx="30">
                  <c:v>11363.296644436954</c:v>
                </c:pt>
                <c:pt idx="31">
                  <c:v>11286.13196302852</c:v>
                </c:pt>
                <c:pt idx="32">
                  <c:v>10670.542443972092</c:v>
                </c:pt>
                <c:pt idx="33">
                  <c:v>11271.654708250609</c:v>
                </c:pt>
                <c:pt idx="34">
                  <c:v>11502.480030356986</c:v>
                </c:pt>
                <c:pt idx="35">
                  <c:v>11460.744662172741</c:v>
                </c:pt>
                <c:pt idx="36">
                  <c:v>14271.222268930745</c:v>
                </c:pt>
                <c:pt idx="37">
                  <c:v>14579.200494606748</c:v>
                </c:pt>
                <c:pt idx="38">
                  <c:v>15290.029995689078</c:v>
                </c:pt>
                <c:pt idx="39">
                  <c:v>13391.381174679073</c:v>
                </c:pt>
                <c:pt idx="40">
                  <c:v>13698.30480305213</c:v>
                </c:pt>
                <c:pt idx="41">
                  <c:v>13845.664804175696</c:v>
                </c:pt>
                <c:pt idx="42">
                  <c:v>12861.408313477725</c:v>
                </c:pt>
                <c:pt idx="43">
                  <c:v>11561.080147730863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1-46B9-B304-3183C7719ADB}"/>
            </c:ext>
          </c:extLst>
        </c:ser>
        <c:ser>
          <c:idx val="1"/>
          <c:order val="1"/>
          <c:tx>
            <c:strRef>
              <c:f>'07. Coquimbo'!$C$169</c:f>
              <c:strCache>
                <c:ptCount val="1"/>
                <c:pt idx="0">
                  <c:v> PIB Minería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'07. Coquimbo'!$A$240:$A$283</c:f>
              <c:numCache>
                <c:formatCode>General</c:formatCode>
                <c:ptCount val="44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</c:numCache>
            </c:numRef>
          </c:cat>
          <c:val>
            <c:numRef>
              <c:f>'07. Coquimbo'!$C$240:$C$283</c:f>
              <c:numCache>
                <c:formatCode>_(* #,##0_);_(* \(#,##0\);_(* "-"_);_(@_)</c:formatCode>
                <c:ptCount val="44"/>
                <c:pt idx="0">
                  <c:v>31288.426343857402</c:v>
                </c:pt>
                <c:pt idx="1">
                  <c:v>23918.164323692607</c:v>
                </c:pt>
                <c:pt idx="2">
                  <c:v>15708.884721346543</c:v>
                </c:pt>
                <c:pt idx="3">
                  <c:v>20599.024462023019</c:v>
                </c:pt>
                <c:pt idx="4">
                  <c:v>35471.125948003166</c:v>
                </c:pt>
                <c:pt idx="5">
                  <c:v>45159.243780773613</c:v>
                </c:pt>
                <c:pt idx="6">
                  <c:v>49482.48831385847</c:v>
                </c:pt>
                <c:pt idx="7">
                  <c:v>71153.018822023398</c:v>
                </c:pt>
                <c:pt idx="8">
                  <c:v>68660.039851993657</c:v>
                </c:pt>
                <c:pt idx="9">
                  <c:v>73400.963739424464</c:v>
                </c:pt>
                <c:pt idx="10">
                  <c:v>82001.651248111128</c:v>
                </c:pt>
                <c:pt idx="11">
                  <c:v>88222.671424204222</c:v>
                </c:pt>
                <c:pt idx="12">
                  <c:v>80218.743207886422</c:v>
                </c:pt>
                <c:pt idx="13">
                  <c:v>80409.830847665115</c:v>
                </c:pt>
                <c:pt idx="14">
                  <c:v>78109.967136345309</c:v>
                </c:pt>
                <c:pt idx="15">
                  <c:v>72791.116634088961</c:v>
                </c:pt>
                <c:pt idx="16">
                  <c:v>83417.802313730412</c:v>
                </c:pt>
                <c:pt idx="17">
                  <c:v>68555.641731187352</c:v>
                </c:pt>
                <c:pt idx="18">
                  <c:v>88384.759383129553</c:v>
                </c:pt>
                <c:pt idx="19">
                  <c:v>78889.630565127765</c:v>
                </c:pt>
                <c:pt idx="20">
                  <c:v>69099.577622368859</c:v>
                </c:pt>
                <c:pt idx="21">
                  <c:v>81420.370400996064</c:v>
                </c:pt>
                <c:pt idx="22">
                  <c:v>79210.740483269532</c:v>
                </c:pt>
                <c:pt idx="23">
                  <c:v>71621.155298656493</c:v>
                </c:pt>
                <c:pt idx="24">
                  <c:v>63794.804090418605</c:v>
                </c:pt>
                <c:pt idx="25">
                  <c:v>68608.517073007286</c:v>
                </c:pt>
                <c:pt idx="26">
                  <c:v>54175.759956129586</c:v>
                </c:pt>
                <c:pt idx="27">
                  <c:v>58701.340198096703</c:v>
                </c:pt>
                <c:pt idx="28">
                  <c:v>58924.495838338305</c:v>
                </c:pt>
                <c:pt idx="29">
                  <c:v>62604.642275556944</c:v>
                </c:pt>
                <c:pt idx="30">
                  <c:v>67296.460551768687</c:v>
                </c:pt>
                <c:pt idx="31">
                  <c:v>75054.6625565781</c:v>
                </c:pt>
                <c:pt idx="32">
                  <c:v>79430.423507420943</c:v>
                </c:pt>
                <c:pt idx="33">
                  <c:v>79163.373573294914</c:v>
                </c:pt>
                <c:pt idx="34">
                  <c:v>83843.462676679643</c:v>
                </c:pt>
                <c:pt idx="35">
                  <c:v>74899.412212879761</c:v>
                </c:pt>
                <c:pt idx="36">
                  <c:v>79833.944017760805</c:v>
                </c:pt>
                <c:pt idx="37">
                  <c:v>80713.528334301081</c:v>
                </c:pt>
                <c:pt idx="38">
                  <c:v>83440.995066039148</c:v>
                </c:pt>
                <c:pt idx="39">
                  <c:v>84248.097581693262</c:v>
                </c:pt>
                <c:pt idx="40">
                  <c:v>80485.462497925648</c:v>
                </c:pt>
                <c:pt idx="41">
                  <c:v>82282.522225919311</c:v>
                </c:pt>
                <c:pt idx="42">
                  <c:v>75760.496050427988</c:v>
                </c:pt>
                <c:pt idx="43">
                  <c:v>69508.808199550491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1-46B9-B304-3183C7719ADB}"/>
            </c:ext>
          </c:extLst>
        </c:ser>
        <c:ser>
          <c:idx val="2"/>
          <c:order val="2"/>
          <c:tx>
            <c:strRef>
              <c:f>'07. Coquimbo'!$D$169</c:f>
              <c:strCache>
                <c:ptCount val="1"/>
                <c:pt idx="0">
                  <c:v> PIB Industria Manufacturera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'07. Coquimbo'!$A$240:$A$283</c:f>
              <c:numCache>
                <c:formatCode>General</c:formatCode>
                <c:ptCount val="44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</c:numCache>
            </c:numRef>
          </c:cat>
          <c:val>
            <c:numRef>
              <c:f>'07. Coquimbo'!$D$240:$D$283</c:f>
              <c:numCache>
                <c:formatCode>_(* #,##0_);_(* \(#,##0\);_(* "-"_);_(@_)</c:formatCode>
                <c:ptCount val="44"/>
                <c:pt idx="0">
                  <c:v>5503.9203566339274</c:v>
                </c:pt>
                <c:pt idx="1">
                  <c:v>4285.0719660381856</c:v>
                </c:pt>
                <c:pt idx="2">
                  <c:v>4148.7595987267678</c:v>
                </c:pt>
                <c:pt idx="3">
                  <c:v>4467.0038129071154</c:v>
                </c:pt>
                <c:pt idx="4">
                  <c:v>4826.8607588086888</c:v>
                </c:pt>
                <c:pt idx="5">
                  <c:v>5185.4445782417461</c:v>
                </c:pt>
                <c:pt idx="6">
                  <c:v>5213.9968489982803</c:v>
                </c:pt>
                <c:pt idx="7">
                  <c:v>5214.1134779908525</c:v>
                </c:pt>
                <c:pt idx="8">
                  <c:v>5114.1658770474369</c:v>
                </c:pt>
                <c:pt idx="9">
                  <c:v>4916.3152955655733</c:v>
                </c:pt>
                <c:pt idx="10">
                  <c:v>5348.0026699371156</c:v>
                </c:pt>
                <c:pt idx="11">
                  <c:v>7033.6339398185864</c:v>
                </c:pt>
                <c:pt idx="12">
                  <c:v>7228.540872576983</c:v>
                </c:pt>
                <c:pt idx="13">
                  <c:v>8007.43870471435</c:v>
                </c:pt>
                <c:pt idx="14">
                  <c:v>8513.877976250913</c:v>
                </c:pt>
                <c:pt idx="15">
                  <c:v>9163.4309287160122</c:v>
                </c:pt>
                <c:pt idx="16">
                  <c:v>9549.908532640884</c:v>
                </c:pt>
                <c:pt idx="17">
                  <c:v>9171.8027698258811</c:v>
                </c:pt>
                <c:pt idx="18">
                  <c:v>11798.510217058645</c:v>
                </c:pt>
                <c:pt idx="19">
                  <c:v>13138.706006638393</c:v>
                </c:pt>
                <c:pt idx="20">
                  <c:v>13451.811471971227</c:v>
                </c:pt>
                <c:pt idx="21">
                  <c:v>12857.264715689838</c:v>
                </c:pt>
                <c:pt idx="22">
                  <c:v>12956.443112354849</c:v>
                </c:pt>
                <c:pt idx="23">
                  <c:v>14205.515372669219</c:v>
                </c:pt>
                <c:pt idx="24">
                  <c:v>14270.024388394473</c:v>
                </c:pt>
                <c:pt idx="25">
                  <c:v>13930.910373823843</c:v>
                </c:pt>
                <c:pt idx="26">
                  <c:v>12688.644054084058</c:v>
                </c:pt>
                <c:pt idx="27">
                  <c:v>12898.702804409419</c:v>
                </c:pt>
                <c:pt idx="28">
                  <c:v>13769.806024721147</c:v>
                </c:pt>
                <c:pt idx="29">
                  <c:v>14580.50669111521</c:v>
                </c:pt>
                <c:pt idx="30">
                  <c:v>16618.778878445992</c:v>
                </c:pt>
                <c:pt idx="31">
                  <c:v>19314.787557213916</c:v>
                </c:pt>
                <c:pt idx="32">
                  <c:v>22038.081196663821</c:v>
                </c:pt>
                <c:pt idx="33">
                  <c:v>23933.787935869554</c:v>
                </c:pt>
                <c:pt idx="34">
                  <c:v>26517.742167793283</c:v>
                </c:pt>
                <c:pt idx="35">
                  <c:v>28576.101360297955</c:v>
                </c:pt>
                <c:pt idx="36">
                  <c:v>34661.68980326211</c:v>
                </c:pt>
                <c:pt idx="37">
                  <c:v>37007.276756807252</c:v>
                </c:pt>
                <c:pt idx="38">
                  <c:v>38115.874239605902</c:v>
                </c:pt>
                <c:pt idx="39">
                  <c:v>38869.492844444954</c:v>
                </c:pt>
                <c:pt idx="40">
                  <c:v>39314.85536072807</c:v>
                </c:pt>
                <c:pt idx="41">
                  <c:v>43674.701563165974</c:v>
                </c:pt>
                <c:pt idx="42">
                  <c:v>43373.466528840756</c:v>
                </c:pt>
                <c:pt idx="43">
                  <c:v>38219.305755943256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11-46B9-B304-3183C7719ADB}"/>
            </c:ext>
          </c:extLst>
        </c:ser>
        <c:ser>
          <c:idx val="3"/>
          <c:order val="3"/>
          <c:tx>
            <c:strRef>
              <c:f>'07. Coquimbo'!$E$169</c:f>
              <c:strCache>
                <c:ptCount val="1"/>
                <c:pt idx="0">
                  <c:v> PIB Construcción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'07. Coquimbo'!$A$240:$A$283</c:f>
              <c:numCache>
                <c:formatCode>General</c:formatCode>
                <c:ptCount val="44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</c:numCache>
            </c:numRef>
          </c:cat>
          <c:val>
            <c:numRef>
              <c:f>'07. Coquimbo'!$E$240:$E$283</c:f>
              <c:numCache>
                <c:formatCode>_(* #,##0_);_(* \(#,##0\);_(* "-"_);_(@_)</c:formatCode>
                <c:ptCount val="44"/>
                <c:pt idx="0">
                  <c:v>11932.988402203768</c:v>
                </c:pt>
                <c:pt idx="1">
                  <c:v>11902.63906785514</c:v>
                </c:pt>
                <c:pt idx="2">
                  <c:v>10130.83466350695</c:v>
                </c:pt>
                <c:pt idx="3">
                  <c:v>10556.043909609203</c:v>
                </c:pt>
                <c:pt idx="4">
                  <c:v>10253.315582474273</c:v>
                </c:pt>
                <c:pt idx="5">
                  <c:v>10477.788555155947</c:v>
                </c:pt>
                <c:pt idx="6">
                  <c:v>10294.939622074573</c:v>
                </c:pt>
                <c:pt idx="7">
                  <c:v>10213.232816639522</c:v>
                </c:pt>
                <c:pt idx="8">
                  <c:v>10388.894319264593</c:v>
                </c:pt>
                <c:pt idx="9">
                  <c:v>10469.753932166237</c:v>
                </c:pt>
                <c:pt idx="10">
                  <c:v>10140.790567056447</c:v>
                </c:pt>
                <c:pt idx="11">
                  <c:v>13241.334689138719</c:v>
                </c:pt>
                <c:pt idx="12">
                  <c:v>13765.200365236935</c:v>
                </c:pt>
                <c:pt idx="13">
                  <c:v>15530.099677730155</c:v>
                </c:pt>
                <c:pt idx="14">
                  <c:v>20444.223055592422</c:v>
                </c:pt>
                <c:pt idx="15">
                  <c:v>24749.522539537596</c:v>
                </c:pt>
                <c:pt idx="16">
                  <c:v>34934.46172223764</c:v>
                </c:pt>
                <c:pt idx="17">
                  <c:v>34388.079214518475</c:v>
                </c:pt>
                <c:pt idx="18">
                  <c:v>32770.857031607236</c:v>
                </c:pt>
                <c:pt idx="19">
                  <c:v>34671.661188323007</c:v>
                </c:pt>
                <c:pt idx="20">
                  <c:v>39525.024099354152</c:v>
                </c:pt>
                <c:pt idx="21">
                  <c:v>41050.078401997678</c:v>
                </c:pt>
                <c:pt idx="22">
                  <c:v>44808.556703387389</c:v>
                </c:pt>
                <c:pt idx="23">
                  <c:v>54328.030136446854</c:v>
                </c:pt>
                <c:pt idx="24">
                  <c:v>45990.548334741943</c:v>
                </c:pt>
                <c:pt idx="25">
                  <c:v>50081.345845002194</c:v>
                </c:pt>
                <c:pt idx="26">
                  <c:v>47931.014380729262</c:v>
                </c:pt>
                <c:pt idx="27">
                  <c:v>45346.304300285134</c:v>
                </c:pt>
                <c:pt idx="28">
                  <c:v>39741.224814542504</c:v>
                </c:pt>
                <c:pt idx="29">
                  <c:v>27655.204072915996</c:v>
                </c:pt>
                <c:pt idx="30">
                  <c:v>24482.272878291471</c:v>
                </c:pt>
                <c:pt idx="31">
                  <c:v>24167.397275245323</c:v>
                </c:pt>
                <c:pt idx="32">
                  <c:v>32069.703510951156</c:v>
                </c:pt>
                <c:pt idx="33">
                  <c:v>41398.846173950107</c:v>
                </c:pt>
                <c:pt idx="34">
                  <c:v>38108.2552928152</c:v>
                </c:pt>
                <c:pt idx="35">
                  <c:v>37225.611773636665</c:v>
                </c:pt>
                <c:pt idx="36">
                  <c:v>37923.276813285825</c:v>
                </c:pt>
                <c:pt idx="37">
                  <c:v>39797.542088627604</c:v>
                </c:pt>
                <c:pt idx="38">
                  <c:v>44508.169765738683</c:v>
                </c:pt>
                <c:pt idx="39">
                  <c:v>50091.887011278348</c:v>
                </c:pt>
                <c:pt idx="40">
                  <c:v>54234.050349044213</c:v>
                </c:pt>
                <c:pt idx="41">
                  <c:v>54072.249334113723</c:v>
                </c:pt>
                <c:pt idx="42">
                  <c:v>43066.825911979955</c:v>
                </c:pt>
                <c:pt idx="43">
                  <c:v>37313.170329856497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11-46B9-B304-3183C7719ADB}"/>
            </c:ext>
          </c:extLst>
        </c:ser>
        <c:ser>
          <c:idx val="4"/>
          <c:order val="4"/>
          <c:tx>
            <c:strRef>
              <c:f>'07. Coquimbo'!$F$169</c:f>
              <c:strCache>
                <c:ptCount val="1"/>
                <c:pt idx="0">
                  <c:v> PIB Comercio y Servicios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'07. Coquimbo'!$A$240:$A$283</c:f>
              <c:numCache>
                <c:formatCode>General</c:formatCode>
                <c:ptCount val="44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</c:numCache>
            </c:numRef>
          </c:cat>
          <c:val>
            <c:numRef>
              <c:f>'07. Coquimbo'!$F$240:$F$283</c:f>
              <c:numCache>
                <c:formatCode>_(* #,##0_);_(* \(#,##0\);_(* "-"_);_(@_)</c:formatCode>
                <c:ptCount val="44"/>
                <c:pt idx="0">
                  <c:v>51424.566447404577</c:v>
                </c:pt>
                <c:pt idx="1">
                  <c:v>47784.118925653333</c:v>
                </c:pt>
                <c:pt idx="2">
                  <c:v>39961.91084481743</c:v>
                </c:pt>
                <c:pt idx="3">
                  <c:v>39746.106115751005</c:v>
                </c:pt>
                <c:pt idx="4">
                  <c:v>44654.447269048011</c:v>
                </c:pt>
                <c:pt idx="5">
                  <c:v>49749.786992703564</c:v>
                </c:pt>
                <c:pt idx="6">
                  <c:v>54212.697291214907</c:v>
                </c:pt>
                <c:pt idx="7">
                  <c:v>58485.528738494242</c:v>
                </c:pt>
                <c:pt idx="8">
                  <c:v>62861.697190168925</c:v>
                </c:pt>
                <c:pt idx="9">
                  <c:v>65488.025790825151</c:v>
                </c:pt>
                <c:pt idx="10">
                  <c:v>70184.197210817802</c:v>
                </c:pt>
                <c:pt idx="11">
                  <c:v>64965.234436020248</c:v>
                </c:pt>
                <c:pt idx="12">
                  <c:v>71490.056936698777</c:v>
                </c:pt>
                <c:pt idx="13">
                  <c:v>73668.938196253861</c:v>
                </c:pt>
                <c:pt idx="14">
                  <c:v>74174.429785818953</c:v>
                </c:pt>
                <c:pt idx="15">
                  <c:v>86030.312277486286</c:v>
                </c:pt>
                <c:pt idx="16">
                  <c:v>89353.047399852832</c:v>
                </c:pt>
                <c:pt idx="17">
                  <c:v>81832.854652561509</c:v>
                </c:pt>
                <c:pt idx="18">
                  <c:v>95296.539972488288</c:v>
                </c:pt>
                <c:pt idx="19">
                  <c:v>94295.3038675219</c:v>
                </c:pt>
                <c:pt idx="20">
                  <c:v>102864.20921763055</c:v>
                </c:pt>
                <c:pt idx="21">
                  <c:v>110793.01761272532</c:v>
                </c:pt>
                <c:pt idx="22">
                  <c:v>122436.42965111932</c:v>
                </c:pt>
                <c:pt idx="23">
                  <c:v>127101.19808476776</c:v>
                </c:pt>
                <c:pt idx="24">
                  <c:v>120411.09632842499</c:v>
                </c:pt>
                <c:pt idx="25">
                  <c:v>122064.19656188406</c:v>
                </c:pt>
                <c:pt idx="26">
                  <c:v>125572.11678759132</c:v>
                </c:pt>
                <c:pt idx="27">
                  <c:v>139843.09796916749</c:v>
                </c:pt>
                <c:pt idx="28">
                  <c:v>146577.03139636427</c:v>
                </c:pt>
                <c:pt idx="29">
                  <c:v>134989.43568270627</c:v>
                </c:pt>
                <c:pt idx="30">
                  <c:v>143685.24727351221</c:v>
                </c:pt>
                <c:pt idx="31">
                  <c:v>150251.12231711156</c:v>
                </c:pt>
                <c:pt idx="32">
                  <c:v>151517.99209377076</c:v>
                </c:pt>
                <c:pt idx="33">
                  <c:v>156791.23213601689</c:v>
                </c:pt>
                <c:pt idx="34">
                  <c:v>162057.83338432957</c:v>
                </c:pt>
                <c:pt idx="35">
                  <c:v>164704.27911995212</c:v>
                </c:pt>
                <c:pt idx="36">
                  <c:v>181966.81134720962</c:v>
                </c:pt>
                <c:pt idx="37">
                  <c:v>187875.93463249455</c:v>
                </c:pt>
                <c:pt idx="38">
                  <c:v>191912.93133627536</c:v>
                </c:pt>
                <c:pt idx="39">
                  <c:v>199545.68624512738</c:v>
                </c:pt>
                <c:pt idx="40">
                  <c:v>202553.28133890132</c:v>
                </c:pt>
                <c:pt idx="41">
                  <c:v>221781.65773844736</c:v>
                </c:pt>
                <c:pt idx="42">
                  <c:v>226418.25830049181</c:v>
                </c:pt>
                <c:pt idx="43">
                  <c:v>220146.2124811761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11-46B9-B304-3183C7719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6877472"/>
        <c:axId val="286848192"/>
      </c:areaChart>
      <c:catAx>
        <c:axId val="2868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86848192"/>
        <c:crosses val="autoZero"/>
        <c:auto val="1"/>
        <c:lblAlgn val="ctr"/>
        <c:lblOffset val="100"/>
        <c:noMultiLvlLbl val="0"/>
      </c:catAx>
      <c:valAx>
        <c:axId val="28684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868774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368306</xdr:colOff>
      <xdr:row>151</xdr:row>
      <xdr:rowOff>19056</xdr:rowOff>
    </xdr:from>
    <xdr:to>
      <xdr:col>9</xdr:col>
      <xdr:colOff>368306</xdr:colOff>
      <xdr:row>166</xdr:row>
      <xdr:rowOff>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DF0567-5EA5-C349-D304-F22E728DA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152406</xdr:colOff>
      <xdr:row>319</xdr:row>
      <xdr:rowOff>63500</xdr:rowOff>
    </xdr:from>
    <xdr:to>
      <xdr:col>13</xdr:col>
      <xdr:colOff>152406</xdr:colOff>
      <xdr:row>334</xdr:row>
      <xdr:rowOff>44450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8C218BE-3081-113F-A15D-4EFC7C9EA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320674</xdr:colOff>
      <xdr:row>164</xdr:row>
      <xdr:rowOff>0</xdr:rowOff>
    </xdr:from>
    <xdr:to>
      <xdr:col>9</xdr:col>
      <xdr:colOff>539749</xdr:colOff>
      <xdr:row>178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84C1936-1768-23B7-8F7C-79FD0359D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727-0DF9-4427-BEFB-701E30EFC1CC}">
  <dimension ref="A1:B20"/>
  <sheetViews>
    <sheetView tabSelected="1" workbookViewId="0">
      <selection activeCell="I15" sqref="I15"/>
    </sheetView>
  </sheetViews>
  <sheetFormatPr baseColWidth="10" defaultRowHeight="14.5" x14ac:dyDescent="0.35"/>
  <sheetData>
    <row r="1" spans="1:2" ht="18.5" x14ac:dyDescent="0.45">
      <c r="A1" s="22" t="s">
        <v>101</v>
      </c>
    </row>
    <row r="2" spans="1:2" x14ac:dyDescent="0.35">
      <c r="A2" t="s">
        <v>83</v>
      </c>
    </row>
    <row r="4" spans="1:2" x14ac:dyDescent="0.35">
      <c r="A4" s="23" t="s">
        <v>84</v>
      </c>
    </row>
    <row r="5" spans="1:2" x14ac:dyDescent="0.35">
      <c r="A5" s="24"/>
      <c r="B5" t="s">
        <v>98</v>
      </c>
    </row>
    <row r="6" spans="1:2" x14ac:dyDescent="0.35">
      <c r="A6" s="24"/>
      <c r="B6" t="s">
        <v>99</v>
      </c>
    </row>
    <row r="7" spans="1:2" x14ac:dyDescent="0.35">
      <c r="A7" s="24"/>
      <c r="B7" t="s">
        <v>100</v>
      </c>
    </row>
    <row r="8" spans="1:2" x14ac:dyDescent="0.35">
      <c r="A8" s="24"/>
      <c r="B8" t="s">
        <v>85</v>
      </c>
    </row>
    <row r="9" spans="1:2" x14ac:dyDescent="0.35">
      <c r="A9" s="24"/>
      <c r="B9" t="s">
        <v>86</v>
      </c>
    </row>
    <row r="10" spans="1:2" x14ac:dyDescent="0.35">
      <c r="A10" s="24"/>
      <c r="B10" t="s">
        <v>87</v>
      </c>
    </row>
    <row r="11" spans="1:2" x14ac:dyDescent="0.35">
      <c r="A11" s="24"/>
      <c r="B11" t="s">
        <v>88</v>
      </c>
    </row>
    <row r="12" spans="1:2" x14ac:dyDescent="0.35">
      <c r="A12" s="24"/>
      <c r="B12" t="s">
        <v>89</v>
      </c>
    </row>
    <row r="13" spans="1:2" x14ac:dyDescent="0.35">
      <c r="A13" s="24"/>
      <c r="B13" t="s">
        <v>90</v>
      </c>
    </row>
    <row r="14" spans="1:2" x14ac:dyDescent="0.35">
      <c r="A14" s="24"/>
      <c r="B14" t="s">
        <v>91</v>
      </c>
    </row>
    <row r="15" spans="1:2" x14ac:dyDescent="0.35">
      <c r="A15" s="24"/>
      <c r="B15" t="s">
        <v>92</v>
      </c>
    </row>
    <row r="16" spans="1:2" x14ac:dyDescent="0.35">
      <c r="A16" s="24"/>
      <c r="B16" t="s">
        <v>93</v>
      </c>
    </row>
    <row r="17" spans="1:2" x14ac:dyDescent="0.35">
      <c r="A17" s="24"/>
      <c r="B17" t="s">
        <v>94</v>
      </c>
    </row>
    <row r="18" spans="1:2" x14ac:dyDescent="0.35">
      <c r="A18" s="24"/>
      <c r="B18" t="s">
        <v>95</v>
      </c>
    </row>
    <row r="19" spans="1:2" x14ac:dyDescent="0.35">
      <c r="A19" s="24"/>
      <c r="B19" t="s">
        <v>96</v>
      </c>
    </row>
    <row r="20" spans="1:2" x14ac:dyDescent="0.35">
      <c r="B20" t="s">
        <v>97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C8C8D-A630-4A95-9D45-6424529AEF2A}">
  <dimension ref="A1:O167"/>
  <sheetViews>
    <sheetView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J12" sqref="J12"/>
    </sheetView>
  </sheetViews>
  <sheetFormatPr baseColWidth="10" defaultRowHeight="14.5" x14ac:dyDescent="0.35"/>
  <cols>
    <col min="1" max="16384" width="10.90625" style="1"/>
  </cols>
  <sheetData>
    <row r="1" spans="1:15" ht="31.5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21</v>
      </c>
      <c r="O1" s="4" t="s">
        <v>22</v>
      </c>
    </row>
    <row r="2" spans="1:15" x14ac:dyDescent="0.35">
      <c r="A2" s="5">
        <v>1860</v>
      </c>
      <c r="B2" s="6">
        <v>9786.505981491322</v>
      </c>
      <c r="C2" s="6">
        <v>642.39092018123893</v>
      </c>
      <c r="D2" s="6">
        <v>1996.8941334862568</v>
      </c>
      <c r="E2" s="6">
        <v>49182.676305995534</v>
      </c>
      <c r="F2" s="6">
        <v>5413.3504698251036</v>
      </c>
      <c r="G2" s="6">
        <v>9583.4904487371587</v>
      </c>
      <c r="H2" s="6">
        <v>10467.345947876962</v>
      </c>
      <c r="I2" s="6">
        <v>7724.4930552674114</v>
      </c>
      <c r="J2" s="6">
        <v>1518.8662055664663</v>
      </c>
      <c r="K2" s="6">
        <v>57.991733784223221</v>
      </c>
      <c r="L2" s="6">
        <v>19327.90351476672</v>
      </c>
      <c r="M2" s="6">
        <v>12960.461575934329</v>
      </c>
      <c r="N2" s="6">
        <f>SUM(B2:M2)</f>
        <v>128662.3702929127</v>
      </c>
      <c r="O2" s="7">
        <v>262475.59778336721</v>
      </c>
    </row>
    <row r="3" spans="1:15" x14ac:dyDescent="0.35">
      <c r="A3" s="8">
        <v>1861</v>
      </c>
      <c r="B3" s="6">
        <v>10011.192551203578</v>
      </c>
      <c r="C3" s="6">
        <v>654.50679437359008</v>
      </c>
      <c r="D3" s="6">
        <v>1924.3557888367575</v>
      </c>
      <c r="E3" s="6">
        <v>50223.655884764725</v>
      </c>
      <c r="F3" s="6">
        <v>5303.4413979948795</v>
      </c>
      <c r="G3" s="6">
        <v>9607.4768038418715</v>
      </c>
      <c r="H3" s="6">
        <v>10218.288378446749</v>
      </c>
      <c r="I3" s="6">
        <v>8296.1044146766253</v>
      </c>
      <c r="J3" s="6">
        <v>1362.024417175709</v>
      </c>
      <c r="K3" s="6">
        <v>67.084906062654028</v>
      </c>
      <c r="L3" s="6">
        <v>20614.220094722379</v>
      </c>
      <c r="M3" s="6">
        <v>13098.921222333962</v>
      </c>
      <c r="N3" s="6">
        <f t="shared" ref="N3:N66" si="0">SUM(B3:M3)</f>
        <v>131381.27265443347</v>
      </c>
      <c r="O3" s="7">
        <v>266416.47329348227</v>
      </c>
    </row>
    <row r="4" spans="1:15" x14ac:dyDescent="0.35">
      <c r="A4" s="8">
        <v>1862</v>
      </c>
      <c r="B4" s="6">
        <v>9717.6990428150766</v>
      </c>
      <c r="C4" s="6">
        <v>666.63122146601768</v>
      </c>
      <c r="D4" s="6">
        <v>2069.1288587763593</v>
      </c>
      <c r="E4" s="6">
        <v>50678.801155559588</v>
      </c>
      <c r="F4" s="6">
        <v>5353.1525771414917</v>
      </c>
      <c r="G4" s="6">
        <v>9737.1304027653168</v>
      </c>
      <c r="H4" s="6">
        <v>10048.306638994012</v>
      </c>
      <c r="I4" s="6">
        <v>8722.5525641917084</v>
      </c>
      <c r="J4" s="6">
        <v>1428.2797843251267</v>
      </c>
      <c r="K4" s="6">
        <v>75.111725841536838</v>
      </c>
      <c r="L4" s="6">
        <v>21253.141913134037</v>
      </c>
      <c r="M4" s="6">
        <v>13438.422985976516</v>
      </c>
      <c r="N4" s="6">
        <f t="shared" si="0"/>
        <v>133188.35887098679</v>
      </c>
      <c r="O4" s="7">
        <v>270416.27137177368</v>
      </c>
    </row>
    <row r="5" spans="1:15" x14ac:dyDescent="0.35">
      <c r="A5" s="8">
        <v>1863</v>
      </c>
      <c r="B5" s="6">
        <v>10682.654515134211</v>
      </c>
      <c r="C5" s="6">
        <v>677.59760614576203</v>
      </c>
      <c r="D5" s="6">
        <v>1831.3347894646067</v>
      </c>
      <c r="E5" s="6">
        <v>56753.780530439202</v>
      </c>
      <c r="F5" s="6">
        <v>5610.2850256258516</v>
      </c>
      <c r="G5" s="6">
        <v>10072.531139592547</v>
      </c>
      <c r="H5" s="6">
        <v>10811.940618591476</v>
      </c>
      <c r="I5" s="6">
        <v>9607.7109261316546</v>
      </c>
      <c r="J5" s="6">
        <v>1452.6982047101747</v>
      </c>
      <c r="K5" s="6">
        <v>85.980666717487082</v>
      </c>
      <c r="L5" s="6">
        <v>22635.51986669363</v>
      </c>
      <c r="M5" s="6">
        <v>14161.176180022923</v>
      </c>
      <c r="N5" s="6">
        <f t="shared" si="0"/>
        <v>144383.21006926952</v>
      </c>
      <c r="O5" s="7">
        <v>274475.42170465947</v>
      </c>
    </row>
    <row r="6" spans="1:15" x14ac:dyDescent="0.35">
      <c r="A6" s="8">
        <v>1864</v>
      </c>
      <c r="B6" s="6">
        <v>10758.192212726064</v>
      </c>
      <c r="C6" s="6">
        <v>685.66169603204423</v>
      </c>
      <c r="D6" s="6">
        <v>2428.972309893667</v>
      </c>
      <c r="E6" s="6">
        <v>56390.800910570426</v>
      </c>
      <c r="F6" s="6">
        <v>6919.7220067900889</v>
      </c>
      <c r="G6" s="6">
        <v>10428.306246176749</v>
      </c>
      <c r="H6" s="6">
        <v>11677.027702902227</v>
      </c>
      <c r="I6" s="6">
        <v>10977.680790424429</v>
      </c>
      <c r="J6" s="6">
        <v>1708.3926286744422</v>
      </c>
      <c r="K6" s="6">
        <v>91.657032587147299</v>
      </c>
      <c r="L6" s="6">
        <v>23944.724152083683</v>
      </c>
      <c r="M6" s="6">
        <v>14916.619077770922</v>
      </c>
      <c r="N6" s="6">
        <f t="shared" si="0"/>
        <v>150927.75676663191</v>
      </c>
      <c r="O6" s="7">
        <v>278595.12769968458</v>
      </c>
    </row>
    <row r="7" spans="1:15" x14ac:dyDescent="0.35">
      <c r="A7" s="8">
        <v>1865</v>
      </c>
      <c r="B7" s="6">
        <v>11115.932830025702</v>
      </c>
      <c r="C7" s="6">
        <v>689.45689140050808</v>
      </c>
      <c r="D7" s="6">
        <v>2116.4517308293039</v>
      </c>
      <c r="E7" s="6">
        <v>56117.467629951323</v>
      </c>
      <c r="F7" s="6">
        <v>8522.6000462078846</v>
      </c>
      <c r="G7" s="6">
        <v>11157.113570904827</v>
      </c>
      <c r="H7" s="6">
        <v>12015.296573850455</v>
      </c>
      <c r="I7" s="6">
        <v>12263.868776078516</v>
      </c>
      <c r="J7" s="6">
        <v>1834.4124539548491</v>
      </c>
      <c r="K7" s="6">
        <v>100.38639764554144</v>
      </c>
      <c r="L7" s="6">
        <v>25097.426249948403</v>
      </c>
      <c r="M7" s="6">
        <v>15468.037045270517</v>
      </c>
      <c r="N7" s="6">
        <f t="shared" si="0"/>
        <v>156498.45019606783</v>
      </c>
      <c r="O7" s="7">
        <v>282776.11654637428</v>
      </c>
    </row>
    <row r="8" spans="1:15" x14ac:dyDescent="0.35">
      <c r="A8" s="8">
        <v>1866</v>
      </c>
      <c r="B8" s="6">
        <v>11223.590695446339</v>
      </c>
      <c r="C8" s="6">
        <v>635.51442350740615</v>
      </c>
      <c r="D8" s="6">
        <v>2260.129935553326</v>
      </c>
      <c r="E8" s="6">
        <v>54170.136377172508</v>
      </c>
      <c r="F8" s="6">
        <v>10043.081457163562</v>
      </c>
      <c r="G8" s="6">
        <v>12455.661875436128</v>
      </c>
      <c r="H8" s="6">
        <v>11868.40598851797</v>
      </c>
      <c r="I8" s="6">
        <v>12622.501386835149</v>
      </c>
      <c r="J8" s="6">
        <v>2012.2995245671971</v>
      </c>
      <c r="K8" s="6">
        <v>123.14411948582377</v>
      </c>
      <c r="L8" s="6">
        <v>26048.281287017006</v>
      </c>
      <c r="M8" s="6">
        <v>15929.956922190502</v>
      </c>
      <c r="N8" s="6">
        <f t="shared" si="0"/>
        <v>159392.7039928929</v>
      </c>
      <c r="O8" s="7">
        <v>285922.21013637079</v>
      </c>
    </row>
    <row r="9" spans="1:15" x14ac:dyDescent="0.35">
      <c r="A9" s="8">
        <v>1867</v>
      </c>
      <c r="B9" s="6">
        <v>10941.450668633648</v>
      </c>
      <c r="C9" s="6">
        <v>578.01204516086477</v>
      </c>
      <c r="D9" s="6">
        <v>2758.5833091782183</v>
      </c>
      <c r="E9" s="6">
        <v>56190.284481179231</v>
      </c>
      <c r="F9" s="6">
        <v>9802.0822936689201</v>
      </c>
      <c r="G9" s="6">
        <v>12561.070842262807</v>
      </c>
      <c r="H9" s="6">
        <v>12319.114127384255</v>
      </c>
      <c r="I9" s="6">
        <v>14109.311359553079</v>
      </c>
      <c r="J9" s="6">
        <v>2250.3012757332936</v>
      </c>
      <c r="K9" s="6">
        <v>145.81161180990401</v>
      </c>
      <c r="L9" s="6">
        <v>26874.479077846769</v>
      </c>
      <c r="M9" s="6">
        <v>16586.415295855197</v>
      </c>
      <c r="N9" s="6">
        <f t="shared" si="0"/>
        <v>165116.91638826617</v>
      </c>
      <c r="O9" s="7">
        <v>289101.52886682935</v>
      </c>
    </row>
    <row r="10" spans="1:15" x14ac:dyDescent="0.35">
      <c r="A10" s="8">
        <v>1868</v>
      </c>
      <c r="B10" s="6">
        <v>11645.586688610492</v>
      </c>
      <c r="C10" s="6">
        <v>519.0767922704797</v>
      </c>
      <c r="D10" s="6">
        <v>2479.0585901881468</v>
      </c>
      <c r="E10" s="6">
        <v>62441.291852722963</v>
      </c>
      <c r="F10" s="6">
        <v>9159.7283289998195</v>
      </c>
      <c r="G10" s="6">
        <v>12584.520736916367</v>
      </c>
      <c r="H10" s="6">
        <v>13758.593628306073</v>
      </c>
      <c r="I10" s="6">
        <v>15690.644623581464</v>
      </c>
      <c r="J10" s="6">
        <v>2365.6693387087666</v>
      </c>
      <c r="K10" s="6">
        <v>171.76783172895566</v>
      </c>
      <c r="L10" s="6">
        <v>27649.070909535774</v>
      </c>
      <c r="M10" s="6">
        <v>17577.128118508117</v>
      </c>
      <c r="N10" s="6">
        <f t="shared" si="0"/>
        <v>176042.13744007741</v>
      </c>
      <c r="O10" s="7">
        <v>292314.824987075</v>
      </c>
    </row>
    <row r="11" spans="1:15" x14ac:dyDescent="0.35">
      <c r="A11" s="8">
        <v>1869</v>
      </c>
      <c r="B11" s="6">
        <v>12450.212421724778</v>
      </c>
      <c r="C11" s="6">
        <v>461.39386593500723</v>
      </c>
      <c r="D11" s="6">
        <v>2697.5438527770907</v>
      </c>
      <c r="E11" s="6">
        <v>67809.839351268645</v>
      </c>
      <c r="F11" s="6">
        <v>8519.7932115884396</v>
      </c>
      <c r="G11" s="6">
        <v>13325.927036530253</v>
      </c>
      <c r="H11" s="6">
        <v>14865.933645061041</v>
      </c>
      <c r="I11" s="6">
        <v>17668.145551729202</v>
      </c>
      <c r="J11" s="6">
        <v>2520.5054990157464</v>
      </c>
      <c r="K11" s="6">
        <v>178.726116916389</v>
      </c>
      <c r="L11" s="6">
        <v>28413.605895912075</v>
      </c>
      <c r="M11" s="6">
        <v>18555.23636783037</v>
      </c>
      <c r="N11" s="6">
        <f t="shared" si="0"/>
        <v>187466.86281628901</v>
      </c>
      <c r="O11" s="7">
        <v>295562.07062778383</v>
      </c>
    </row>
    <row r="12" spans="1:15" x14ac:dyDescent="0.35">
      <c r="A12" s="8">
        <v>1870</v>
      </c>
      <c r="B12" s="6">
        <v>12014.888673757001</v>
      </c>
      <c r="C12" s="6">
        <v>405.80229359974606</v>
      </c>
      <c r="D12" s="6">
        <v>2038.134401391138</v>
      </c>
      <c r="E12" s="6">
        <v>66185.236098396432</v>
      </c>
      <c r="F12" s="6">
        <v>8634.5019928389866</v>
      </c>
      <c r="G12" s="6">
        <v>14272.049367799866</v>
      </c>
      <c r="H12" s="6">
        <v>15252.197557836331</v>
      </c>
      <c r="I12" s="6">
        <v>21500.076180777745</v>
      </c>
      <c r="J12" s="6">
        <v>2959.3707771345166</v>
      </c>
      <c r="K12" s="6">
        <v>185.96782076851088</v>
      </c>
      <c r="L12" s="6">
        <v>29226.09649417203</v>
      </c>
      <c r="M12" s="6">
        <v>19398.826896085611</v>
      </c>
      <c r="N12" s="6">
        <f t="shared" si="0"/>
        <v>192073.14855455791</v>
      </c>
      <c r="O12" s="7">
        <v>298843.85009418987</v>
      </c>
    </row>
    <row r="13" spans="1:15" x14ac:dyDescent="0.35">
      <c r="A13" s="8">
        <v>1871</v>
      </c>
      <c r="B13" s="6">
        <v>12697.90144699238</v>
      </c>
      <c r="C13" s="6">
        <v>352.24213782689037</v>
      </c>
      <c r="D13" s="6">
        <v>1627.7240737706375</v>
      </c>
      <c r="E13" s="6">
        <v>67933.110015960847</v>
      </c>
      <c r="F13" s="6">
        <v>8144.9933034254909</v>
      </c>
      <c r="G13" s="6">
        <v>15433.233192097499</v>
      </c>
      <c r="H13" s="6">
        <v>15444.43238071419</v>
      </c>
      <c r="I13" s="6">
        <v>29260.401167283977</v>
      </c>
      <c r="J13" s="6">
        <v>3439.0400332743857</v>
      </c>
      <c r="K13" s="6">
        <v>193.50472079516669</v>
      </c>
      <c r="L13" s="6">
        <v>30434.380218567443</v>
      </c>
      <c r="M13" s="6">
        <v>20435.473633801994</v>
      </c>
      <c r="N13" s="6">
        <f t="shared" si="0"/>
        <v>205396.43632451093</v>
      </c>
      <c r="O13" s="7">
        <v>302160.27910184232</v>
      </c>
    </row>
    <row r="14" spans="1:15" x14ac:dyDescent="0.35">
      <c r="A14" s="8">
        <v>1872</v>
      </c>
      <c r="B14" s="6">
        <v>12325.717388758494</v>
      </c>
      <c r="C14" s="6">
        <v>300.65513732471834</v>
      </c>
      <c r="D14" s="6">
        <v>1811.9919669349376</v>
      </c>
      <c r="E14" s="6">
        <v>68850.320151711043</v>
      </c>
      <c r="F14" s="6">
        <v>7134.0919937284725</v>
      </c>
      <c r="G14" s="6">
        <v>16376.610938294163</v>
      </c>
      <c r="H14" s="6">
        <v>17068.951461848927</v>
      </c>
      <c r="I14" s="6">
        <v>34300.053168199782</v>
      </c>
      <c r="J14" s="6">
        <v>3530.0666288655657</v>
      </c>
      <c r="K14" s="6">
        <v>201.34930540707356</v>
      </c>
      <c r="L14" s="6">
        <v>31614.337414920472</v>
      </c>
      <c r="M14" s="6">
        <v>21841.565690306601</v>
      </c>
      <c r="N14" s="6">
        <f t="shared" si="0"/>
        <v>215355.71124630028</v>
      </c>
      <c r="O14" s="7">
        <v>305511.77531636873</v>
      </c>
    </row>
    <row r="15" spans="1:15" x14ac:dyDescent="0.35">
      <c r="A15" s="8">
        <v>1873</v>
      </c>
      <c r="B15" s="6">
        <v>13611.067195606489</v>
      </c>
      <c r="C15" s="6">
        <v>251.04655710789484</v>
      </c>
      <c r="D15" s="6">
        <v>1380.8258928380362</v>
      </c>
      <c r="E15" s="6">
        <v>77775.835913697971</v>
      </c>
      <c r="F15" s="6">
        <v>8677.0855804717121</v>
      </c>
      <c r="G15" s="6">
        <v>18302.211333379626</v>
      </c>
      <c r="H15" s="6">
        <v>19344.833286843808</v>
      </c>
      <c r="I15" s="6">
        <v>37716.398510144274</v>
      </c>
      <c r="J15" s="6">
        <v>4137.2117344638436</v>
      </c>
      <c r="K15" s="6">
        <v>257.13328426587663</v>
      </c>
      <c r="L15" s="6">
        <v>33022.060684852004</v>
      </c>
      <c r="M15" s="6">
        <v>23370.680103809427</v>
      </c>
      <c r="N15" s="6">
        <f t="shared" si="0"/>
        <v>237846.39007748096</v>
      </c>
      <c r="O15" s="7">
        <v>308898.90224172082</v>
      </c>
    </row>
    <row r="16" spans="1:15" x14ac:dyDescent="0.35">
      <c r="A16" s="8">
        <v>1874</v>
      </c>
      <c r="B16" s="6">
        <v>11742.192839283311</v>
      </c>
      <c r="C16" s="6">
        <v>203.70856777436953</v>
      </c>
      <c r="D16" s="6">
        <v>1338.7702494499752</v>
      </c>
      <c r="E16" s="6">
        <v>65527.849751752306</v>
      </c>
      <c r="F16" s="6">
        <v>10091.340434509933</v>
      </c>
      <c r="G16" s="6">
        <v>20953.837752595729</v>
      </c>
      <c r="H16" s="6">
        <v>19962.034119730692</v>
      </c>
      <c r="I16" s="6">
        <v>41511.380407024277</v>
      </c>
      <c r="J16" s="6">
        <v>4036.4520100206382</v>
      </c>
      <c r="K16" s="6">
        <v>287.17842070216847</v>
      </c>
      <c r="L16" s="6">
        <v>34538.919550623854</v>
      </c>
      <c r="M16" s="6">
        <v>24456.987435291216</v>
      </c>
      <c r="N16" s="6">
        <f t="shared" si="0"/>
        <v>234650.65153875848</v>
      </c>
      <c r="O16" s="7">
        <v>312321.60532095341</v>
      </c>
    </row>
    <row r="17" spans="1:15" x14ac:dyDescent="0.35">
      <c r="A17" s="8">
        <v>1875</v>
      </c>
      <c r="B17" s="6">
        <v>11666.500962306725</v>
      </c>
      <c r="C17" s="6">
        <v>158.83233800823513</v>
      </c>
      <c r="D17" s="6">
        <v>5043.0494672383447</v>
      </c>
      <c r="E17" s="6">
        <v>73526.370297952279</v>
      </c>
      <c r="F17" s="6">
        <v>9714.773245285578</v>
      </c>
      <c r="G17" s="6">
        <v>22806.468380716811</v>
      </c>
      <c r="H17" s="6">
        <v>20026.527318836528</v>
      </c>
      <c r="I17" s="6">
        <v>43591.816919259138</v>
      </c>
      <c r="J17" s="6">
        <v>3895.429087896609</v>
      </c>
      <c r="K17" s="6">
        <v>306.61439184357704</v>
      </c>
      <c r="L17" s="6">
        <v>36293.919318074019</v>
      </c>
      <c r="M17" s="6">
        <v>25221.955304829527</v>
      </c>
      <c r="N17" s="6">
        <f t="shared" si="0"/>
        <v>252252.25703224738</v>
      </c>
      <c r="O17" s="7">
        <v>315780.5876013122</v>
      </c>
    </row>
    <row r="18" spans="1:15" x14ac:dyDescent="0.35">
      <c r="A18" s="8">
        <v>1876</v>
      </c>
      <c r="B18" s="6">
        <v>10637.753091823735</v>
      </c>
      <c r="C18" s="6">
        <v>158.44474167031842</v>
      </c>
      <c r="D18" s="6">
        <v>4342.5565247517352</v>
      </c>
      <c r="E18" s="6">
        <v>73979.291546674518</v>
      </c>
      <c r="F18" s="6">
        <v>9232.9471966065066</v>
      </c>
      <c r="G18" s="6">
        <v>24199.441540028431</v>
      </c>
      <c r="H18" s="6">
        <v>20500.082460090776</v>
      </c>
      <c r="I18" s="6">
        <v>45109.367318100762</v>
      </c>
      <c r="J18" s="6">
        <v>3865.6120558427851</v>
      </c>
      <c r="K18" s="6">
        <v>298.96129828093171</v>
      </c>
      <c r="L18" s="6">
        <v>36825.266580210562</v>
      </c>
      <c r="M18" s="6">
        <v>25620.369281968298</v>
      </c>
      <c r="N18" s="6">
        <f t="shared" si="0"/>
        <v>254770.09363604937</v>
      </c>
      <c r="O18" s="7">
        <v>320747.74447029084</v>
      </c>
    </row>
    <row r="19" spans="1:15" x14ac:dyDescent="0.35">
      <c r="A19" s="8">
        <v>1877</v>
      </c>
      <c r="B19" s="6">
        <v>9211.7784257769345</v>
      </c>
      <c r="C19" s="6">
        <v>158.8937621137193</v>
      </c>
      <c r="D19" s="6">
        <v>3900.0439091292096</v>
      </c>
      <c r="E19" s="6">
        <v>66988.656042351649</v>
      </c>
      <c r="F19" s="6">
        <v>9327.6647282091999</v>
      </c>
      <c r="G19" s="6">
        <v>26061.435663886474</v>
      </c>
      <c r="H19" s="6">
        <v>24743.704864943098</v>
      </c>
      <c r="I19" s="6">
        <v>51340.931771059688</v>
      </c>
      <c r="J19" s="6">
        <v>3919.3772431288517</v>
      </c>
      <c r="K19" s="6">
        <v>272.60254016619473</v>
      </c>
      <c r="L19" s="6">
        <v>36775.887127057118</v>
      </c>
      <c r="M19" s="6">
        <v>25638.569198672434</v>
      </c>
      <c r="N19" s="6">
        <f t="shared" si="0"/>
        <v>258339.54527649458</v>
      </c>
      <c r="O19" s="7">
        <v>325785.76579828659</v>
      </c>
    </row>
    <row r="20" spans="1:15" x14ac:dyDescent="0.35">
      <c r="A20" s="8">
        <v>1878</v>
      </c>
      <c r="B20" s="6">
        <v>9615.4193415373502</v>
      </c>
      <c r="C20" s="6">
        <v>159.64387210528494</v>
      </c>
      <c r="D20" s="6">
        <v>4113.349315091461</v>
      </c>
      <c r="E20" s="6">
        <v>67686.47132778776</v>
      </c>
      <c r="F20" s="6">
        <v>9390.1010546355719</v>
      </c>
      <c r="G20" s="6">
        <v>25582.946562908026</v>
      </c>
      <c r="H20" s="6">
        <v>21057.187319523498</v>
      </c>
      <c r="I20" s="6">
        <v>43473.411171692525</v>
      </c>
      <c r="J20" s="6">
        <v>3841.6103258552389</v>
      </c>
      <c r="K20" s="6">
        <v>249.25390302340713</v>
      </c>
      <c r="L20" s="6">
        <v>40287.271439344629</v>
      </c>
      <c r="M20" s="6">
        <v>25634.993784106024</v>
      </c>
      <c r="N20" s="6">
        <f t="shared" si="0"/>
        <v>251091.65941761076</v>
      </c>
      <c r="O20" s="7">
        <v>330895.28277027007</v>
      </c>
    </row>
    <row r="21" spans="1:15" x14ac:dyDescent="0.35">
      <c r="A21" s="8">
        <v>1879</v>
      </c>
      <c r="B21" s="6">
        <v>11979.264416271366</v>
      </c>
      <c r="C21" s="6">
        <v>153.79362685072812</v>
      </c>
      <c r="D21" s="6">
        <v>3826.1300481212961</v>
      </c>
      <c r="E21" s="6">
        <v>67556.76032650414</v>
      </c>
      <c r="F21" s="6">
        <v>9592.4505710736648</v>
      </c>
      <c r="G21" s="6">
        <v>27219.491587162236</v>
      </c>
      <c r="H21" s="6">
        <v>20260.836033286236</v>
      </c>
      <c r="I21" s="6">
        <v>38832.031054470077</v>
      </c>
      <c r="J21" s="6">
        <v>3546.2809819048371</v>
      </c>
      <c r="K21" s="6">
        <v>222.29532516582628</v>
      </c>
      <c r="L21" s="6">
        <v>36169.820305819281</v>
      </c>
      <c r="M21" s="6">
        <v>25411.671741590519</v>
      </c>
      <c r="N21" s="6">
        <f t="shared" si="0"/>
        <v>244770.82601822019</v>
      </c>
      <c r="O21" s="7">
        <v>331324.17530641449</v>
      </c>
    </row>
    <row r="22" spans="1:15" x14ac:dyDescent="0.35">
      <c r="A22" s="8">
        <v>1880</v>
      </c>
      <c r="B22" s="6">
        <v>12780.244111223772</v>
      </c>
      <c r="C22" s="6">
        <v>152.93887250001322</v>
      </c>
      <c r="D22" s="6">
        <v>3890.4305189210618</v>
      </c>
      <c r="E22" s="6">
        <v>76565.85195325494</v>
      </c>
      <c r="F22" s="6">
        <v>10438.542871208938</v>
      </c>
      <c r="G22" s="6">
        <v>27967.851034156869</v>
      </c>
      <c r="H22" s="6">
        <v>20516.712888190057</v>
      </c>
      <c r="I22" s="6">
        <v>37366.872985650662</v>
      </c>
      <c r="J22" s="6">
        <v>4023.9934270724489</v>
      </c>
      <c r="K22" s="6">
        <v>203.08164029607568</v>
      </c>
      <c r="L22" s="6">
        <v>38067.294417145888</v>
      </c>
      <c r="M22" s="6">
        <v>26964.360438413212</v>
      </c>
      <c r="N22" s="6">
        <f t="shared" si="0"/>
        <v>258938.17515803393</v>
      </c>
      <c r="O22" s="7">
        <v>335301.9844112905</v>
      </c>
    </row>
    <row r="23" spans="1:15" x14ac:dyDescent="0.35">
      <c r="A23" s="8">
        <v>1881</v>
      </c>
      <c r="B23" s="6">
        <v>13467.892705738774</v>
      </c>
      <c r="C23" s="6">
        <v>152.07465284972326</v>
      </c>
      <c r="D23" s="6">
        <v>3452.790966949035</v>
      </c>
      <c r="E23" s="6">
        <v>87124.278299939557</v>
      </c>
      <c r="F23" s="6">
        <v>12669.290438268095</v>
      </c>
      <c r="G23" s="6">
        <v>29119.368501823712</v>
      </c>
      <c r="H23" s="6">
        <v>22254.448137726802</v>
      </c>
      <c r="I23" s="6">
        <v>36234.229754790642</v>
      </c>
      <c r="J23" s="6">
        <v>5109.0179913310067</v>
      </c>
      <c r="K23" s="6">
        <v>290.29909911826326</v>
      </c>
      <c r="L23" s="6">
        <v>39614.312455219719</v>
      </c>
      <c r="M23" s="6">
        <v>29536.46008112136</v>
      </c>
      <c r="N23" s="6">
        <f t="shared" si="0"/>
        <v>279024.46308487665</v>
      </c>
      <c r="O23" s="7">
        <v>339316.7158125288</v>
      </c>
    </row>
    <row r="24" spans="1:15" x14ac:dyDescent="0.35">
      <c r="A24" s="8">
        <v>1882</v>
      </c>
      <c r="B24" s="6">
        <v>14121.555647755144</v>
      </c>
      <c r="C24" s="6">
        <v>151.21325201802563</v>
      </c>
      <c r="D24" s="6">
        <v>4290.0803242163865</v>
      </c>
      <c r="E24" s="6">
        <v>89812.505097009664</v>
      </c>
      <c r="F24" s="6">
        <v>13731.055182645408</v>
      </c>
      <c r="G24" s="6">
        <v>30893.203795193192</v>
      </c>
      <c r="H24" s="6">
        <v>28243.579020036883</v>
      </c>
      <c r="I24" s="6">
        <v>39084.014211576585</v>
      </c>
      <c r="J24" s="6">
        <v>6089.6842994609715</v>
      </c>
      <c r="K24" s="6">
        <v>312.35050947794656</v>
      </c>
      <c r="L24" s="6">
        <v>41577.895595716684</v>
      </c>
      <c r="M24" s="6">
        <v>32303.754642363048</v>
      </c>
      <c r="N24" s="6">
        <f t="shared" si="0"/>
        <v>300610.89157746994</v>
      </c>
      <c r="O24" s="7">
        <v>343368.42628666566</v>
      </c>
    </row>
    <row r="25" spans="1:15" x14ac:dyDescent="0.35">
      <c r="A25" s="8">
        <v>1883</v>
      </c>
      <c r="B25" s="6">
        <v>12853.550278452101</v>
      </c>
      <c r="C25" s="6">
        <v>150.34954228955004</v>
      </c>
      <c r="D25" s="6">
        <v>4526.7688088015475</v>
      </c>
      <c r="E25" s="6">
        <v>91008.461231574212</v>
      </c>
      <c r="F25" s="6">
        <v>18082.509808496245</v>
      </c>
      <c r="G25" s="6">
        <v>34133.490553527794</v>
      </c>
      <c r="H25" s="6">
        <v>29926.169714340522</v>
      </c>
      <c r="I25" s="6">
        <v>42244.054332151223</v>
      </c>
      <c r="J25" s="6">
        <v>6582.7479353276585</v>
      </c>
      <c r="K25" s="6">
        <v>356.03938736044995</v>
      </c>
      <c r="L25" s="6">
        <v>43042.763317868819</v>
      </c>
      <c r="M25" s="6">
        <v>34614.737798430797</v>
      </c>
      <c r="N25" s="6">
        <f t="shared" si="0"/>
        <v>317521.64270862093</v>
      </c>
      <c r="O25" s="7">
        <v>347457.12555394345</v>
      </c>
    </row>
    <row r="26" spans="1:15" x14ac:dyDescent="0.35">
      <c r="A26" s="8">
        <v>1884</v>
      </c>
      <c r="B26" s="6">
        <v>13262.114712698101</v>
      </c>
      <c r="C26" s="6">
        <v>149.53814524837753</v>
      </c>
      <c r="D26" s="6">
        <v>4539.0162188007607</v>
      </c>
      <c r="E26" s="6">
        <v>100692.83506032666</v>
      </c>
      <c r="F26" s="6">
        <v>13803.959660612423</v>
      </c>
      <c r="G26" s="6">
        <v>33498.666125021962</v>
      </c>
      <c r="H26" s="6">
        <v>50403.034860185326</v>
      </c>
      <c r="I26" s="6">
        <v>40363.311677836755</v>
      </c>
      <c r="J26" s="6">
        <v>6867.3152421047071</v>
      </c>
      <c r="K26" s="6">
        <v>417.03636233142527</v>
      </c>
      <c r="L26" s="6">
        <v>45927.729585089066</v>
      </c>
      <c r="M26" s="6">
        <v>35853.586344427531</v>
      </c>
      <c r="N26" s="6">
        <f t="shared" si="0"/>
        <v>345778.14399468311</v>
      </c>
      <c r="O26" s="7">
        <v>351582.77643179917</v>
      </c>
    </row>
    <row r="27" spans="1:15" x14ac:dyDescent="0.35">
      <c r="A27" s="8">
        <v>1885</v>
      </c>
      <c r="B27" s="6">
        <v>12572.13464311719</v>
      </c>
      <c r="C27" s="6">
        <v>148.93100310877153</v>
      </c>
      <c r="D27" s="6">
        <v>4298.8904357629317</v>
      </c>
      <c r="E27" s="6">
        <v>97707.470422395869</v>
      </c>
      <c r="F27" s="6">
        <v>15226.884075534108</v>
      </c>
      <c r="G27" s="6">
        <v>34723.159685574072</v>
      </c>
      <c r="H27" s="6">
        <v>43095.062892381437</v>
      </c>
      <c r="I27" s="6">
        <v>40186.371366927386</v>
      </c>
      <c r="J27" s="6">
        <v>5924.5044152860146</v>
      </c>
      <c r="K27" s="6">
        <v>447.90133289809256</v>
      </c>
      <c r="L27" s="6">
        <v>48148.912903270197</v>
      </c>
      <c r="M27" s="6">
        <v>36599.822359413934</v>
      </c>
      <c r="N27" s="6">
        <f t="shared" si="0"/>
        <v>339080.04553567001</v>
      </c>
      <c r="O27" s="7">
        <v>355745.58049784851</v>
      </c>
    </row>
    <row r="28" spans="1:15" x14ac:dyDescent="0.35">
      <c r="A28" s="8">
        <v>1886</v>
      </c>
      <c r="B28" s="6">
        <v>13356.096433995068</v>
      </c>
      <c r="C28" s="6">
        <v>161.60431888066617</v>
      </c>
      <c r="D28" s="6">
        <v>5095.5613747960142</v>
      </c>
      <c r="E28" s="6">
        <v>99796.671932108904</v>
      </c>
      <c r="F28" s="6">
        <v>16948.523550842532</v>
      </c>
      <c r="G28" s="6">
        <v>38628.721765588707</v>
      </c>
      <c r="H28" s="6">
        <v>39725.393116760446</v>
      </c>
      <c r="I28" s="6">
        <v>42995.483407991123</v>
      </c>
      <c r="J28" s="6">
        <v>6737.255932120187</v>
      </c>
      <c r="K28" s="6">
        <v>501.53130630663202</v>
      </c>
      <c r="L28" s="6">
        <v>49346.681245816922</v>
      </c>
      <c r="M28" s="6">
        <v>37902.006074312703</v>
      </c>
      <c r="N28" s="6">
        <f t="shared" si="0"/>
        <v>351195.53045951994</v>
      </c>
      <c r="O28" s="7">
        <v>363151.84142451995</v>
      </c>
    </row>
    <row r="29" spans="1:15" x14ac:dyDescent="0.35">
      <c r="A29" s="8">
        <v>1887</v>
      </c>
      <c r="B29" s="6">
        <v>12829.369384982947</v>
      </c>
      <c r="C29" s="6">
        <v>174.64475730666919</v>
      </c>
      <c r="D29" s="6">
        <v>6191.5228347051925</v>
      </c>
      <c r="E29" s="6">
        <v>103335.37102985376</v>
      </c>
      <c r="F29" s="6">
        <v>17015.648237623285</v>
      </c>
      <c r="G29" s="6">
        <v>40024.618254302964</v>
      </c>
      <c r="H29" s="6">
        <v>41736.135775202551</v>
      </c>
      <c r="I29" s="6">
        <v>47072.85261763673</v>
      </c>
      <c r="J29" s="6">
        <v>6747.9640879835179</v>
      </c>
      <c r="K29" s="6">
        <v>560.01593772435672</v>
      </c>
      <c r="L29" s="6">
        <v>49346.314624128005</v>
      </c>
      <c r="M29" s="6">
        <v>39400.539903151788</v>
      </c>
      <c r="N29" s="6">
        <f t="shared" si="0"/>
        <v>364434.99744460179</v>
      </c>
      <c r="O29" s="7">
        <v>372532.99550321902</v>
      </c>
    </row>
    <row r="30" spans="1:15" x14ac:dyDescent="0.35">
      <c r="A30" s="8">
        <v>1888</v>
      </c>
      <c r="B30" s="6">
        <v>12056.780416664995</v>
      </c>
      <c r="C30" s="6">
        <v>187.92219958849819</v>
      </c>
      <c r="D30" s="6">
        <v>6600.2313346503106</v>
      </c>
      <c r="E30" s="6">
        <v>102477.04184417827</v>
      </c>
      <c r="F30" s="6">
        <v>17547.875335875779</v>
      </c>
      <c r="G30" s="6">
        <v>39302.812683918899</v>
      </c>
      <c r="H30" s="6">
        <v>44383.783795666139</v>
      </c>
      <c r="I30" s="6">
        <v>51440.762976912192</v>
      </c>
      <c r="J30" s="6">
        <v>6950.1514034174215</v>
      </c>
      <c r="K30" s="6">
        <v>625.73176172432261</v>
      </c>
      <c r="L30" s="6">
        <v>49208.941655187977</v>
      </c>
      <c r="M30" s="6">
        <v>40988.676159159608</v>
      </c>
      <c r="N30" s="6">
        <f t="shared" si="0"/>
        <v>371770.71156694443</v>
      </c>
      <c r="O30" s="7">
        <v>382033.22710534564</v>
      </c>
    </row>
    <row r="31" spans="1:15" x14ac:dyDescent="0.35">
      <c r="A31" s="8">
        <v>1889</v>
      </c>
      <c r="B31" s="6">
        <v>11608.135585836966</v>
      </c>
      <c r="C31" s="6">
        <v>201.37410811145139</v>
      </c>
      <c r="D31" s="6">
        <v>6784.9741922318663</v>
      </c>
      <c r="E31" s="6">
        <v>103544.24983273708</v>
      </c>
      <c r="F31" s="6">
        <v>19948.515873303844</v>
      </c>
      <c r="G31" s="6">
        <v>43798.012045778065</v>
      </c>
      <c r="H31" s="6">
        <v>47056.724415988268</v>
      </c>
      <c r="I31" s="6">
        <v>54777.866397127706</v>
      </c>
      <c r="J31" s="6">
        <v>7934.4445171528714</v>
      </c>
      <c r="K31" s="6">
        <v>701.39000489240129</v>
      </c>
      <c r="L31" s="6">
        <v>49616.327731987745</v>
      </c>
      <c r="M31" s="6">
        <v>42963.184525804056</v>
      </c>
      <c r="N31" s="6">
        <f t="shared" si="0"/>
        <v>388935.19923095236</v>
      </c>
      <c r="O31" s="7">
        <v>391803.22978081519</v>
      </c>
    </row>
    <row r="32" spans="1:15" x14ac:dyDescent="0.35">
      <c r="A32" s="8">
        <v>1890</v>
      </c>
      <c r="B32" s="6">
        <v>13387.378992850357</v>
      </c>
      <c r="C32" s="6">
        <v>215.00186980501155</v>
      </c>
      <c r="D32" s="6">
        <v>7283.6524713035133</v>
      </c>
      <c r="E32" s="6">
        <v>108855.3696640087</v>
      </c>
      <c r="F32" s="6">
        <v>27113.798402099397</v>
      </c>
      <c r="G32" s="6">
        <v>52520.413905133304</v>
      </c>
      <c r="H32" s="6">
        <v>49172.983568558157</v>
      </c>
      <c r="I32" s="6">
        <v>57149.935996728753</v>
      </c>
      <c r="J32" s="6">
        <v>8023.2291271904005</v>
      </c>
      <c r="K32" s="6">
        <v>805.93348132879623</v>
      </c>
      <c r="L32" s="6">
        <v>49551.124046706973</v>
      </c>
      <c r="M32" s="6">
        <v>45017.310071623986</v>
      </c>
      <c r="N32" s="6">
        <f t="shared" si="0"/>
        <v>419096.13159733731</v>
      </c>
      <c r="O32" s="7">
        <v>401696.27923049312</v>
      </c>
    </row>
    <row r="33" spans="1:15" x14ac:dyDescent="0.35">
      <c r="A33" s="8">
        <v>1891</v>
      </c>
      <c r="B33" s="6">
        <v>13374.939176443004</v>
      </c>
      <c r="C33" s="6">
        <v>228.87147390204888</v>
      </c>
      <c r="D33" s="6">
        <v>6302.8223693557456</v>
      </c>
      <c r="E33" s="6">
        <v>98368.748551673678</v>
      </c>
      <c r="F33" s="6">
        <v>25968.699552834241</v>
      </c>
      <c r="G33" s="6">
        <v>51238.905169174919</v>
      </c>
      <c r="H33" s="6">
        <v>48553.810424048505</v>
      </c>
      <c r="I33" s="6">
        <v>51692.428661149155</v>
      </c>
      <c r="J33" s="6">
        <v>6448.6997824471864</v>
      </c>
      <c r="K33" s="6">
        <v>819.35400573396885</v>
      </c>
      <c r="L33" s="6">
        <v>48513.375640535909</v>
      </c>
      <c r="M33" s="6">
        <v>47378.847309247169</v>
      </c>
      <c r="N33" s="6">
        <f t="shared" si="0"/>
        <v>398889.50211654557</v>
      </c>
      <c r="O33" s="7">
        <v>411712.37545437942</v>
      </c>
    </row>
    <row r="34" spans="1:15" x14ac:dyDescent="0.35">
      <c r="A34" s="8">
        <v>1892</v>
      </c>
      <c r="B34" s="6">
        <v>13027.346238666914</v>
      </c>
      <c r="C34" s="6">
        <v>242.96020697555335</v>
      </c>
      <c r="D34" s="6">
        <v>5786.3124015543563</v>
      </c>
      <c r="E34" s="6">
        <v>97648.227523259193</v>
      </c>
      <c r="F34" s="6">
        <v>25371.407912986644</v>
      </c>
      <c r="G34" s="6">
        <v>54431.990308687062</v>
      </c>
      <c r="H34" s="6">
        <v>49052.498012831056</v>
      </c>
      <c r="I34" s="6">
        <v>63192.397285212377</v>
      </c>
      <c r="J34" s="6">
        <v>8459.0433583080157</v>
      </c>
      <c r="K34" s="6">
        <v>971.23494146356654</v>
      </c>
      <c r="L34" s="6">
        <v>50605.07519837984</v>
      </c>
      <c r="M34" s="6">
        <v>48840.041949909661</v>
      </c>
      <c r="N34" s="6">
        <f t="shared" si="0"/>
        <v>417628.53533823427</v>
      </c>
      <c r="O34" s="7">
        <v>421851.51845247392</v>
      </c>
    </row>
    <row r="35" spans="1:15" x14ac:dyDescent="0.35">
      <c r="A35" s="8">
        <v>1893</v>
      </c>
      <c r="B35" s="6">
        <v>13940.088546929272</v>
      </c>
      <c r="C35" s="6">
        <v>257.20971679155213</v>
      </c>
      <c r="D35" s="6">
        <v>6460.760970827434</v>
      </c>
      <c r="E35" s="6">
        <v>95325.526586939275</v>
      </c>
      <c r="F35" s="6">
        <v>23614.108178256432</v>
      </c>
      <c r="G35" s="6">
        <v>55877.724098532504</v>
      </c>
      <c r="H35" s="6">
        <v>49786.091731544628</v>
      </c>
      <c r="I35" s="6">
        <v>61937.061033985854</v>
      </c>
      <c r="J35" s="6">
        <v>8624.7565597161665</v>
      </c>
      <c r="K35" s="6">
        <v>1020.5864906539397</v>
      </c>
      <c r="L35" s="6">
        <v>51339.266306636768</v>
      </c>
      <c r="M35" s="6">
        <v>49815.576935103447</v>
      </c>
      <c r="N35" s="6">
        <f t="shared" si="0"/>
        <v>417998.75715591729</v>
      </c>
      <c r="O35" s="7">
        <v>432272.34027625434</v>
      </c>
    </row>
    <row r="36" spans="1:15" x14ac:dyDescent="0.35">
      <c r="A36" s="8">
        <v>1894</v>
      </c>
      <c r="B36" s="6">
        <v>12922.870246226434</v>
      </c>
      <c r="C36" s="6">
        <v>272.90932923998389</v>
      </c>
      <c r="D36" s="6">
        <v>6888.5613677680567</v>
      </c>
      <c r="E36" s="6">
        <v>99543.37174224449</v>
      </c>
      <c r="F36" s="6">
        <v>22406.899665239769</v>
      </c>
      <c r="G36" s="6">
        <v>59669.460856923899</v>
      </c>
      <c r="H36" s="6">
        <v>47257.064790112978</v>
      </c>
      <c r="I36" s="6">
        <v>57644.992687729267</v>
      </c>
      <c r="J36" s="6">
        <v>8563.318088969274</v>
      </c>
      <c r="K36" s="6">
        <v>1124.5341750397752</v>
      </c>
      <c r="L36" s="6">
        <v>50767.473434782572</v>
      </c>
      <c r="M36" s="6">
        <v>51873.216328172704</v>
      </c>
      <c r="N36" s="6">
        <f t="shared" si="0"/>
        <v>418934.67271244922</v>
      </c>
      <c r="O36" s="7">
        <v>442980.7948018919</v>
      </c>
    </row>
    <row r="37" spans="1:15" x14ac:dyDescent="0.35">
      <c r="A37" s="8">
        <v>1895</v>
      </c>
      <c r="B37" s="6">
        <v>12284.244932357366</v>
      </c>
      <c r="C37" s="6">
        <v>293.8928738700846</v>
      </c>
      <c r="D37" s="6">
        <v>7225.4310850791162</v>
      </c>
      <c r="E37" s="6">
        <v>99820.407805968585</v>
      </c>
      <c r="F37" s="6">
        <v>31817.47730187566</v>
      </c>
      <c r="G37" s="6">
        <v>63117.764386617848</v>
      </c>
      <c r="H37" s="6">
        <v>48609.531584527911</v>
      </c>
      <c r="I37" s="6">
        <v>74192.442456812933</v>
      </c>
      <c r="J37" s="6">
        <v>8959.6738542429866</v>
      </c>
      <c r="K37" s="6">
        <v>1258.5964435307706</v>
      </c>
      <c r="L37" s="6">
        <v>50361.611855871648</v>
      </c>
      <c r="M37" s="6">
        <v>55317.494217891151</v>
      </c>
      <c r="N37" s="6">
        <f t="shared" si="0"/>
        <v>453258.56879864604</v>
      </c>
      <c r="O37" s="7">
        <v>453657.63330104126</v>
      </c>
    </row>
    <row r="38" spans="1:15" x14ac:dyDescent="0.35">
      <c r="A38" s="8">
        <v>1896</v>
      </c>
      <c r="B38" s="6">
        <v>13260.752621222971</v>
      </c>
      <c r="C38" s="6">
        <v>290.68709243614006</v>
      </c>
      <c r="D38" s="6">
        <v>1283.5158027581815</v>
      </c>
      <c r="E38" s="6">
        <v>103691.47205043962</v>
      </c>
      <c r="F38" s="6">
        <v>38675.714260599343</v>
      </c>
      <c r="G38" s="6">
        <v>67760.443578803635</v>
      </c>
      <c r="H38" s="6">
        <v>52525.54945013539</v>
      </c>
      <c r="I38" s="6">
        <v>77214.80508504012</v>
      </c>
      <c r="J38" s="6">
        <v>9340.3216489554961</v>
      </c>
      <c r="K38" s="6">
        <v>1372.3967179854606</v>
      </c>
      <c r="L38" s="6">
        <v>52663.452338728588</v>
      </c>
      <c r="M38" s="6">
        <v>58178.525722927829</v>
      </c>
      <c r="N38" s="6">
        <f t="shared" si="0"/>
        <v>476257.63637003273</v>
      </c>
      <c r="O38" s="7">
        <v>460118.9089082451</v>
      </c>
    </row>
    <row r="39" spans="1:15" x14ac:dyDescent="0.35">
      <c r="A39" s="8">
        <v>1897</v>
      </c>
      <c r="B39" s="6">
        <v>12534.237688827263</v>
      </c>
      <c r="C39" s="6">
        <v>290.95815146078496</v>
      </c>
      <c r="D39" s="6">
        <v>3348.8945579111496</v>
      </c>
      <c r="E39" s="6">
        <v>94863.634157645094</v>
      </c>
      <c r="F39" s="6">
        <v>38848.959388897951</v>
      </c>
      <c r="G39" s="6">
        <v>63099.070834956081</v>
      </c>
      <c r="H39" s="6">
        <v>51310.238373901804</v>
      </c>
      <c r="I39" s="6">
        <v>80020.407968523286</v>
      </c>
      <c r="J39" s="6">
        <v>9298.2736167646108</v>
      </c>
      <c r="K39" s="6">
        <v>1358.7479353960271</v>
      </c>
      <c r="L39" s="6">
        <v>51501.700163892507</v>
      </c>
      <c r="M39" s="6">
        <v>59550.58832447866</v>
      </c>
      <c r="N39" s="6">
        <f t="shared" si="0"/>
        <v>466025.71116265527</v>
      </c>
      <c r="O39" s="7">
        <v>466769.17243443505</v>
      </c>
    </row>
    <row r="40" spans="1:15" x14ac:dyDescent="0.35">
      <c r="A40" s="8">
        <v>1898</v>
      </c>
      <c r="B40" s="6">
        <v>14017.855399019869</v>
      </c>
      <c r="C40" s="6">
        <v>291.09152417272037</v>
      </c>
      <c r="D40" s="6">
        <v>6760.9935244963135</v>
      </c>
      <c r="E40" s="6">
        <v>92419.809121410086</v>
      </c>
      <c r="F40" s="6">
        <v>35147.765247520263</v>
      </c>
      <c r="G40" s="6">
        <v>63734.212858553445</v>
      </c>
      <c r="H40" s="6">
        <v>47835.160692464648</v>
      </c>
      <c r="I40" s="6">
        <v>76231.514378642882</v>
      </c>
      <c r="J40" s="6">
        <v>9091.7938369419226</v>
      </c>
      <c r="K40" s="6">
        <v>1365.1537030109939</v>
      </c>
      <c r="L40" s="6">
        <v>55223.938552042913</v>
      </c>
      <c r="M40" s="6">
        <v>59108.603482688828</v>
      </c>
      <c r="N40" s="6">
        <f t="shared" si="0"/>
        <v>461227.89232096495</v>
      </c>
      <c r="O40" s="7">
        <v>473282.05715965026</v>
      </c>
    </row>
    <row r="41" spans="1:15" x14ac:dyDescent="0.35">
      <c r="A41" s="8">
        <v>1899</v>
      </c>
      <c r="B41" s="6">
        <v>13365.521661576984</v>
      </c>
      <c r="C41" s="6">
        <v>289.92001799984735</v>
      </c>
      <c r="D41" s="6">
        <v>9818.5983788806952</v>
      </c>
      <c r="E41" s="6">
        <v>92457.941844078625</v>
      </c>
      <c r="F41" s="6">
        <v>36690.484329290994</v>
      </c>
      <c r="G41" s="6">
        <v>62251.68752379244</v>
      </c>
      <c r="H41" s="6">
        <v>46912.950155048689</v>
      </c>
      <c r="I41" s="6">
        <v>79435.126396489781</v>
      </c>
      <c r="J41" s="6">
        <v>9033.7242030845227</v>
      </c>
      <c r="K41" s="6">
        <v>1404.2273012914952</v>
      </c>
      <c r="L41" s="6">
        <v>58640.570633320742</v>
      </c>
      <c r="M41" s="6">
        <v>59994.030185144162</v>
      </c>
      <c r="N41" s="6">
        <f t="shared" si="0"/>
        <v>470294.78262999898</v>
      </c>
      <c r="O41" s="7">
        <v>480148.85933699767</v>
      </c>
    </row>
    <row r="42" spans="1:15" x14ac:dyDescent="0.35">
      <c r="A42" s="8">
        <v>1900</v>
      </c>
      <c r="B42" s="6">
        <v>11724.954580568416</v>
      </c>
      <c r="C42" s="6">
        <v>287.04836914712308</v>
      </c>
      <c r="D42" s="6">
        <v>12874.7924387559</v>
      </c>
      <c r="E42" s="6">
        <v>96541.653017764576</v>
      </c>
      <c r="F42" s="6">
        <v>34357.046477278673</v>
      </c>
      <c r="G42" s="6">
        <v>65300.323892111403</v>
      </c>
      <c r="H42" s="6">
        <v>49413.118302532741</v>
      </c>
      <c r="I42" s="6">
        <v>71856.390843949703</v>
      </c>
      <c r="J42" s="6">
        <v>9902.137016889892</v>
      </c>
      <c r="K42" s="6">
        <v>1507.612130707168</v>
      </c>
      <c r="L42" s="6">
        <v>64244.425341593102</v>
      </c>
      <c r="M42" s="6">
        <v>63036.699709613829</v>
      </c>
      <c r="N42" s="6">
        <f t="shared" si="0"/>
        <v>481046.20212091249</v>
      </c>
      <c r="O42" s="7">
        <v>486878.28271337028</v>
      </c>
    </row>
    <row r="43" spans="1:15" x14ac:dyDescent="0.35">
      <c r="A43" s="8">
        <v>1901</v>
      </c>
      <c r="B43" s="6">
        <v>11068.597897270794</v>
      </c>
      <c r="C43" s="6">
        <v>282.26776361734051</v>
      </c>
      <c r="D43" s="6">
        <v>10537.415263408384</v>
      </c>
      <c r="E43" s="6">
        <v>96951.825280085628</v>
      </c>
      <c r="F43" s="6">
        <v>37596.519510059356</v>
      </c>
      <c r="G43" s="6">
        <v>65999.592290824949</v>
      </c>
      <c r="H43" s="6">
        <v>53574.806357618436</v>
      </c>
      <c r="I43" s="6">
        <v>64543.96842848794</v>
      </c>
      <c r="J43" s="6">
        <v>10348.045644682406</v>
      </c>
      <c r="K43" s="6">
        <v>1555.2880332357238</v>
      </c>
      <c r="L43" s="6">
        <v>65391.591611525386</v>
      </c>
      <c r="M43" s="6">
        <v>66431.945120111108</v>
      </c>
      <c r="N43" s="6">
        <f t="shared" si="0"/>
        <v>484281.86320092744</v>
      </c>
      <c r="O43" s="7">
        <v>493799.02223961661</v>
      </c>
    </row>
    <row r="44" spans="1:15" x14ac:dyDescent="0.35">
      <c r="A44" s="8">
        <v>1902</v>
      </c>
      <c r="B44" s="6">
        <v>12821.702159927181</v>
      </c>
      <c r="C44" s="6">
        <v>275.61588032269606</v>
      </c>
      <c r="D44" s="6">
        <v>9610.9106022873166</v>
      </c>
      <c r="E44" s="6">
        <v>95414.832132555151</v>
      </c>
      <c r="F44" s="6">
        <v>40050.336966303432</v>
      </c>
      <c r="G44" s="6">
        <v>64534.324216125766</v>
      </c>
      <c r="H44" s="6">
        <v>54784.81248470008</v>
      </c>
      <c r="I44" s="6">
        <v>73463.97386796691</v>
      </c>
      <c r="J44" s="6">
        <v>10849.113738607683</v>
      </c>
      <c r="K44" s="6">
        <v>1734.2567962771873</v>
      </c>
      <c r="L44" s="6">
        <v>65919.999330734747</v>
      </c>
      <c r="M44" s="6">
        <v>70284.908193920332</v>
      </c>
      <c r="N44" s="6">
        <f t="shared" si="0"/>
        <v>499744.78636972845</v>
      </c>
      <c r="O44" s="7">
        <v>500912.24203118059</v>
      </c>
    </row>
    <row r="45" spans="1:15" x14ac:dyDescent="0.35">
      <c r="A45" s="8">
        <v>1903</v>
      </c>
      <c r="B45" s="6">
        <v>12933.01650117807</v>
      </c>
      <c r="C45" s="6">
        <v>266.64670745265846</v>
      </c>
      <c r="D45" s="6">
        <v>9418.407887962414</v>
      </c>
      <c r="E45" s="6">
        <v>100865.91436058265</v>
      </c>
      <c r="F45" s="6">
        <v>41754.558995858788</v>
      </c>
      <c r="G45" s="6">
        <v>65321.990135358472</v>
      </c>
      <c r="H45" s="6">
        <v>55583.655261543601</v>
      </c>
      <c r="I45" s="6">
        <v>79851.477424543409</v>
      </c>
      <c r="J45" s="6">
        <v>12299.750219001651</v>
      </c>
      <c r="K45" s="6">
        <v>1731.017447727434</v>
      </c>
      <c r="L45" s="6">
        <v>69502.71098267904</v>
      </c>
      <c r="M45" s="6">
        <v>76151.757036721727</v>
      </c>
      <c r="N45" s="6">
        <f t="shared" si="0"/>
        <v>525680.90296060988</v>
      </c>
      <c r="O45" s="7">
        <v>508053.40059339727</v>
      </c>
    </row>
    <row r="46" spans="1:15" x14ac:dyDescent="0.35">
      <c r="A46" s="8">
        <v>1904</v>
      </c>
      <c r="B46" s="6">
        <v>14361.940894843981</v>
      </c>
      <c r="C46" s="6">
        <v>255.11732693734703</v>
      </c>
      <c r="D46" s="6">
        <v>8503.3397308720214</v>
      </c>
      <c r="E46" s="6">
        <v>110949.23160984689</v>
      </c>
      <c r="F46" s="6">
        <v>40929.277450963607</v>
      </c>
      <c r="G46" s="6">
        <v>65298.019299640866</v>
      </c>
      <c r="H46" s="6">
        <v>59375.375580388391</v>
      </c>
      <c r="I46" s="6">
        <v>84529.468974908479</v>
      </c>
      <c r="J46" s="6">
        <v>12941.447150056782</v>
      </c>
      <c r="K46" s="6">
        <v>1905.7848698836583</v>
      </c>
      <c r="L46" s="6">
        <v>71124.517077222496</v>
      </c>
      <c r="M46" s="6">
        <v>83567.049344297411</v>
      </c>
      <c r="N46" s="6">
        <f t="shared" si="0"/>
        <v>553740.56930986186</v>
      </c>
      <c r="O46" s="7">
        <v>515222.49792626669</v>
      </c>
    </row>
    <row r="47" spans="1:15" x14ac:dyDescent="0.35">
      <c r="A47" s="8">
        <v>1905</v>
      </c>
      <c r="B47" s="6">
        <v>11185.858244031833</v>
      </c>
      <c r="C47" s="6">
        <v>240.78364327538159</v>
      </c>
      <c r="D47" s="6">
        <v>7978.4961200349371</v>
      </c>
      <c r="E47" s="6">
        <v>108526.9763057041</v>
      </c>
      <c r="F47" s="6">
        <v>42863.044111997377</v>
      </c>
      <c r="G47" s="6">
        <v>70404.323665922435</v>
      </c>
      <c r="H47" s="6">
        <v>65043.302709026641</v>
      </c>
      <c r="I47" s="6">
        <v>102367.43010208939</v>
      </c>
      <c r="J47" s="6">
        <v>14656.695956243593</v>
      </c>
      <c r="K47" s="6">
        <v>2178.9177631218017</v>
      </c>
      <c r="L47" s="6">
        <v>71907.990181227273</v>
      </c>
      <c r="M47" s="6">
        <v>92946.307798689464</v>
      </c>
      <c r="N47" s="6">
        <f t="shared" si="0"/>
        <v>590300.12660136423</v>
      </c>
      <c r="O47" s="7">
        <v>522586.01571686019</v>
      </c>
    </row>
    <row r="48" spans="1:15" x14ac:dyDescent="0.35">
      <c r="A48" s="8">
        <v>1906</v>
      </c>
      <c r="B48" s="6">
        <v>11317.6991200297</v>
      </c>
      <c r="C48" s="6">
        <v>222.20998804500749</v>
      </c>
      <c r="D48" s="6">
        <v>6806.5425373908001</v>
      </c>
      <c r="E48" s="6">
        <v>117242.33535254601</v>
      </c>
      <c r="F48" s="6">
        <v>44100.533621370014</v>
      </c>
      <c r="G48" s="6">
        <v>74744.301368490269</v>
      </c>
      <c r="H48" s="6">
        <v>72894.070434136942</v>
      </c>
      <c r="I48" s="6">
        <v>123084.79705597494</v>
      </c>
      <c r="J48" s="6">
        <v>17734.786926579956</v>
      </c>
      <c r="K48" s="6">
        <v>2301.904582299916</v>
      </c>
      <c r="L48" s="6">
        <v>72516.501456808779</v>
      </c>
      <c r="M48" s="6">
        <v>105254.55635710104</v>
      </c>
      <c r="N48" s="6">
        <f t="shared" si="0"/>
        <v>648220.2388007734</v>
      </c>
      <c r="O48" s="7">
        <v>529978.24835506885</v>
      </c>
    </row>
    <row r="49" spans="1:15" x14ac:dyDescent="0.35">
      <c r="A49" s="8">
        <v>1907</v>
      </c>
      <c r="B49" s="6">
        <v>12978.733603845618</v>
      </c>
      <c r="C49" s="6">
        <v>197.19851015489311</v>
      </c>
      <c r="D49" s="6">
        <v>5451.8176794717338</v>
      </c>
      <c r="E49" s="6">
        <v>125487.59212307128</v>
      </c>
      <c r="F49" s="6">
        <v>49073.775786724502</v>
      </c>
      <c r="G49" s="6">
        <v>85725.058047041442</v>
      </c>
      <c r="H49" s="6">
        <v>84592.585619132602</v>
      </c>
      <c r="I49" s="6">
        <v>121058.00662864346</v>
      </c>
      <c r="J49" s="6">
        <v>21283.074569795423</v>
      </c>
      <c r="K49" s="6">
        <v>2825.5301110900491</v>
      </c>
      <c r="L49" s="6">
        <v>76712.596596255404</v>
      </c>
      <c r="M49" s="6">
        <v>117022.00927102583</v>
      </c>
      <c r="N49" s="6">
        <f t="shared" si="0"/>
        <v>702407.97854625224</v>
      </c>
      <c r="O49" s="7">
        <v>537399.19584089296</v>
      </c>
    </row>
    <row r="50" spans="1:15" x14ac:dyDescent="0.35">
      <c r="A50" s="8">
        <v>1908</v>
      </c>
      <c r="B50" s="6">
        <v>13190.421571885981</v>
      </c>
      <c r="C50" s="6">
        <v>214.79507603159723</v>
      </c>
      <c r="D50" s="6">
        <v>4449.915218987634</v>
      </c>
      <c r="E50" s="6">
        <v>134620.31323845984</v>
      </c>
      <c r="F50" s="6">
        <v>48612.428448116421</v>
      </c>
      <c r="G50" s="6">
        <v>94032.575354286339</v>
      </c>
      <c r="H50" s="6">
        <v>88842.452589101071</v>
      </c>
      <c r="I50" s="6">
        <v>105551.9987907149</v>
      </c>
      <c r="J50" s="6">
        <v>24015.889231164951</v>
      </c>
      <c r="K50" s="6">
        <v>3140.6269268880615</v>
      </c>
      <c r="L50" s="6">
        <v>83614.360640490893</v>
      </c>
      <c r="M50" s="6">
        <v>123389.14931844347</v>
      </c>
      <c r="N50" s="6">
        <f t="shared" si="0"/>
        <v>723674.92640457128</v>
      </c>
      <c r="O50" s="7">
        <v>549727.37307105958</v>
      </c>
    </row>
    <row r="51" spans="1:15" x14ac:dyDescent="0.35">
      <c r="A51" s="8">
        <v>1909</v>
      </c>
      <c r="B51" s="6">
        <v>12130.736512971931</v>
      </c>
      <c r="C51" s="6">
        <v>230.06629246790953</v>
      </c>
      <c r="D51" s="6">
        <v>3056.5439653964077</v>
      </c>
      <c r="E51" s="6">
        <v>132298.66394781854</v>
      </c>
      <c r="F51" s="6">
        <v>48015.333058545897</v>
      </c>
      <c r="G51" s="6">
        <v>98320.78471037079</v>
      </c>
      <c r="H51" s="6">
        <v>81080.334871733983</v>
      </c>
      <c r="I51" s="6">
        <v>113430.33556046529</v>
      </c>
      <c r="J51" s="6">
        <v>24904.176045185301</v>
      </c>
      <c r="K51" s="6">
        <v>3445.31930106967</v>
      </c>
      <c r="L51" s="6">
        <v>91206.446237580822</v>
      </c>
      <c r="M51" s="6">
        <v>126503.15837054139</v>
      </c>
      <c r="N51" s="6">
        <f t="shared" si="0"/>
        <v>734621.89887414791</v>
      </c>
      <c r="O51" s="7">
        <v>562364.92459364713</v>
      </c>
    </row>
    <row r="52" spans="1:15" x14ac:dyDescent="0.35">
      <c r="A52" s="8">
        <v>1910</v>
      </c>
      <c r="B52" s="6">
        <v>13169.693148720253</v>
      </c>
      <c r="C52" s="6">
        <v>244.80773218553765</v>
      </c>
      <c r="D52" s="6">
        <v>1613.5373251550707</v>
      </c>
      <c r="E52" s="6">
        <v>153412.26887101133</v>
      </c>
      <c r="F52" s="6">
        <v>54909.126896990922</v>
      </c>
      <c r="G52" s="6">
        <v>107788.74872069724</v>
      </c>
      <c r="H52" s="6">
        <v>77018.779650828583</v>
      </c>
      <c r="I52" s="6">
        <v>124561.45501227783</v>
      </c>
      <c r="J52" s="6">
        <v>28239.191782672475</v>
      </c>
      <c r="K52" s="6">
        <v>4034.537353063949</v>
      </c>
      <c r="L52" s="6">
        <v>94809.896692056194</v>
      </c>
      <c r="M52" s="6">
        <v>136144.17729886834</v>
      </c>
      <c r="N52" s="6">
        <f t="shared" si="0"/>
        <v>795946.22048452764</v>
      </c>
      <c r="O52" s="7">
        <v>575317.04979384015</v>
      </c>
    </row>
    <row r="53" spans="1:15" x14ac:dyDescent="0.35">
      <c r="A53" s="8">
        <v>1911</v>
      </c>
      <c r="B53" s="6">
        <v>12788.791772394157</v>
      </c>
      <c r="C53" s="6">
        <v>259.94588971668207</v>
      </c>
      <c r="D53" s="6">
        <v>1831.3695431944973</v>
      </c>
      <c r="E53" s="6">
        <v>136011.10726760121</v>
      </c>
      <c r="F53" s="6">
        <v>62499.410547751111</v>
      </c>
      <c r="G53" s="6">
        <v>112815.01916784464</v>
      </c>
      <c r="H53" s="6">
        <v>80042.045155621221</v>
      </c>
      <c r="I53" s="6">
        <v>148621.42733867542</v>
      </c>
      <c r="J53" s="6">
        <v>31100.734163034565</v>
      </c>
      <c r="K53" s="6">
        <v>4536.9172032910346</v>
      </c>
      <c r="L53" s="6">
        <v>97922.0724565118</v>
      </c>
      <c r="M53" s="6">
        <v>149347.24629122223</v>
      </c>
      <c r="N53" s="6">
        <f t="shared" si="0"/>
        <v>837776.08679685881</v>
      </c>
      <c r="O53" s="7">
        <v>588414.75777921011</v>
      </c>
    </row>
    <row r="54" spans="1:15" x14ac:dyDescent="0.35">
      <c r="A54" s="8">
        <v>1912</v>
      </c>
      <c r="B54" s="6">
        <v>15755.42417986804</v>
      </c>
      <c r="C54" s="6">
        <v>275.43140723955884</v>
      </c>
      <c r="D54" s="6">
        <v>2154.765223694717</v>
      </c>
      <c r="E54" s="6">
        <v>154364.31285439656</v>
      </c>
      <c r="F54" s="6">
        <v>64306.751142574947</v>
      </c>
      <c r="G54" s="6">
        <v>125755.85005506143</v>
      </c>
      <c r="H54" s="6">
        <v>84866.95961875614</v>
      </c>
      <c r="I54" s="6">
        <v>134784.25797367687</v>
      </c>
      <c r="J54" s="6">
        <v>34245.355899050184</v>
      </c>
      <c r="K54" s="6">
        <v>5093.963045782858</v>
      </c>
      <c r="L54" s="6">
        <v>100832.04032967136</v>
      </c>
      <c r="M54" s="6">
        <v>161291.58435605391</v>
      </c>
      <c r="N54" s="6">
        <f t="shared" si="0"/>
        <v>883726.69608582649</v>
      </c>
      <c r="O54" s="7">
        <v>601833.9719557655</v>
      </c>
    </row>
    <row r="55" spans="1:15" x14ac:dyDescent="0.35">
      <c r="A55" s="8">
        <v>1913</v>
      </c>
      <c r="B55" s="6">
        <v>16365.037071837651</v>
      </c>
      <c r="C55" s="6">
        <v>291.25467142903722</v>
      </c>
      <c r="D55" s="6">
        <v>2505.2369001093666</v>
      </c>
      <c r="E55" s="6">
        <v>177725.65619875098</v>
      </c>
      <c r="F55" s="6">
        <v>60950.413912143791</v>
      </c>
      <c r="G55" s="6">
        <v>125930.19818083232</v>
      </c>
      <c r="H55" s="6">
        <v>88515.722951200121</v>
      </c>
      <c r="I55" s="6">
        <v>145058.18722483865</v>
      </c>
      <c r="J55" s="6">
        <v>35374.619306480003</v>
      </c>
      <c r="K55" s="6">
        <v>5343.9079081938326</v>
      </c>
      <c r="L55" s="6">
        <v>105959.84235458422</v>
      </c>
      <c r="M55" s="6">
        <v>159087.2402126246</v>
      </c>
      <c r="N55" s="6">
        <f t="shared" si="0"/>
        <v>923107.3168930246</v>
      </c>
      <c r="O55" s="7">
        <v>615579.89170869137</v>
      </c>
    </row>
    <row r="56" spans="1:15" x14ac:dyDescent="0.35">
      <c r="A56" s="8">
        <v>1914</v>
      </c>
      <c r="B56" s="6">
        <v>15443.048594288355</v>
      </c>
      <c r="C56" s="6">
        <v>307.42897410276663</v>
      </c>
      <c r="D56" s="6">
        <v>2474.6610171495468</v>
      </c>
      <c r="E56" s="6">
        <v>101309.55919503212</v>
      </c>
      <c r="F56" s="6">
        <v>52451.718305652503</v>
      </c>
      <c r="G56" s="6">
        <v>117233.53784172492</v>
      </c>
      <c r="H56" s="6">
        <v>123001.49352750632</v>
      </c>
      <c r="I56" s="6">
        <v>124233.52553091895</v>
      </c>
      <c r="J56" s="6">
        <v>32170.410294618847</v>
      </c>
      <c r="K56" s="6">
        <v>5283.7503163744559</v>
      </c>
      <c r="L56" s="6">
        <v>97462.366793147332</v>
      </c>
      <c r="M56" s="6">
        <v>136703.62119275288</v>
      </c>
      <c r="N56" s="6">
        <f t="shared" si="0"/>
        <v>808075.12158326886</v>
      </c>
      <c r="O56" s="7">
        <v>629478.32676037389</v>
      </c>
    </row>
    <row r="57" spans="1:15" x14ac:dyDescent="0.35">
      <c r="A57" s="8">
        <v>1915</v>
      </c>
      <c r="B57" s="6">
        <v>16944.602954760616</v>
      </c>
      <c r="C57" s="6">
        <v>323.95188030758374</v>
      </c>
      <c r="D57" s="6">
        <v>2143.9763311486263</v>
      </c>
      <c r="E57" s="6">
        <v>101022.92675806049</v>
      </c>
      <c r="F57" s="6">
        <v>43246.480196914381</v>
      </c>
      <c r="G57" s="6">
        <v>93666.517683592218</v>
      </c>
      <c r="H57" s="6">
        <v>80939.719372279389</v>
      </c>
      <c r="I57" s="6">
        <v>130540.83596408721</v>
      </c>
      <c r="J57" s="6">
        <v>26599.651039637258</v>
      </c>
      <c r="K57" s="6">
        <v>5122.6818943344406</v>
      </c>
      <c r="L57" s="6">
        <v>107333.11404148811</v>
      </c>
      <c r="M57" s="6">
        <v>118723.75321812375</v>
      </c>
      <c r="N57" s="6">
        <f t="shared" si="0"/>
        <v>726608.21133473422</v>
      </c>
      <c r="O57" s="7">
        <v>643529.27711081295</v>
      </c>
    </row>
    <row r="58" spans="1:15" x14ac:dyDescent="0.35">
      <c r="A58" s="8">
        <v>1916</v>
      </c>
      <c r="B58" s="6">
        <v>17442.720610888289</v>
      </c>
      <c r="C58" s="6">
        <v>340.84730441521856</v>
      </c>
      <c r="D58" s="6">
        <v>3654.4907164107699</v>
      </c>
      <c r="E58" s="6">
        <v>101675.92514582463</v>
      </c>
      <c r="F58" s="6">
        <v>40981.492842955253</v>
      </c>
      <c r="G58" s="6">
        <v>88297.000450306034</v>
      </c>
      <c r="H58" s="6">
        <v>54210.142290099946</v>
      </c>
      <c r="I58" s="6">
        <v>140641.89515551471</v>
      </c>
      <c r="J58" s="6">
        <v>31472.68887061207</v>
      </c>
      <c r="K58" s="6">
        <v>6260.7762141806506</v>
      </c>
      <c r="L58" s="6">
        <v>117524.79446572415</v>
      </c>
      <c r="M58" s="6">
        <v>116917.37900485887</v>
      </c>
      <c r="N58" s="6">
        <f t="shared" si="0"/>
        <v>719420.15307179058</v>
      </c>
      <c r="O58" s="7">
        <v>657915.59867959726</v>
      </c>
    </row>
    <row r="59" spans="1:15" x14ac:dyDescent="0.35">
      <c r="A59" s="8">
        <v>1917</v>
      </c>
      <c r="B59" s="6">
        <v>16580.780793253343</v>
      </c>
      <c r="C59" s="6">
        <v>357.71998183239617</v>
      </c>
      <c r="D59" s="6">
        <v>4187.3597562336054</v>
      </c>
      <c r="E59" s="6">
        <v>114292.37473185851</v>
      </c>
      <c r="F59" s="6">
        <v>37927.375558252636</v>
      </c>
      <c r="G59" s="6">
        <v>89737.296171039416</v>
      </c>
      <c r="H59" s="6">
        <v>78159.956853404321</v>
      </c>
      <c r="I59" s="6">
        <v>157893.10632948892</v>
      </c>
      <c r="J59" s="6">
        <v>32697.240673414566</v>
      </c>
      <c r="K59" s="6">
        <v>6733.6949149716884</v>
      </c>
      <c r="L59" s="6">
        <v>115374.39011114383</v>
      </c>
      <c r="M59" s="6">
        <v>123126.77026628064</v>
      </c>
      <c r="N59" s="6">
        <f t="shared" si="0"/>
        <v>777068.06614117383</v>
      </c>
      <c r="O59" s="7">
        <v>672642.49085191148</v>
      </c>
    </row>
    <row r="60" spans="1:15" x14ac:dyDescent="0.35">
      <c r="A60" s="8">
        <v>1918</v>
      </c>
      <c r="B60" s="6">
        <v>16855.678514125939</v>
      </c>
      <c r="C60" s="6">
        <v>373.78398303716585</v>
      </c>
      <c r="D60" s="6">
        <v>4333.7511389131141</v>
      </c>
      <c r="E60" s="6">
        <v>118886.94828236749</v>
      </c>
      <c r="F60" s="6">
        <v>37160.720989485329</v>
      </c>
      <c r="G60" s="6">
        <v>93511.95083629014</v>
      </c>
      <c r="H60" s="6">
        <v>60186.004843589981</v>
      </c>
      <c r="I60" s="6">
        <v>187183.74525166643</v>
      </c>
      <c r="J60" s="6">
        <v>36120.283625180804</v>
      </c>
      <c r="K60" s="6">
        <v>6836.3138754587399</v>
      </c>
      <c r="L60" s="6">
        <v>127905.55750568208</v>
      </c>
      <c r="M60" s="6">
        <v>128487.50776316752</v>
      </c>
      <c r="N60" s="6">
        <f t="shared" si="0"/>
        <v>817842.24660896475</v>
      </c>
      <c r="O60" s="7">
        <v>687528.83083656244</v>
      </c>
    </row>
    <row r="61" spans="1:15" x14ac:dyDescent="0.35">
      <c r="A61" s="8">
        <v>1919</v>
      </c>
      <c r="B61" s="6">
        <v>16067.990600160541</v>
      </c>
      <c r="C61" s="6">
        <v>388.1268471116739</v>
      </c>
      <c r="D61" s="6">
        <v>3021.9130530007328</v>
      </c>
      <c r="E61" s="6">
        <v>100872.88963358098</v>
      </c>
      <c r="F61" s="6">
        <v>38935.625319619918</v>
      </c>
      <c r="G61" s="6">
        <v>92305.234533434297</v>
      </c>
      <c r="H61" s="6">
        <v>58079.39132153205</v>
      </c>
      <c r="I61" s="6">
        <v>189988.42423117784</v>
      </c>
      <c r="J61" s="6">
        <v>31229.959774877952</v>
      </c>
      <c r="K61" s="6">
        <v>7059.6308132866343</v>
      </c>
      <c r="L61" s="6">
        <v>128228.98344813682</v>
      </c>
      <c r="M61" s="6">
        <v>131790.40960083448</v>
      </c>
      <c r="N61" s="6">
        <f t="shared" si="0"/>
        <v>797968.57917675388</v>
      </c>
      <c r="O61" s="7">
        <v>702762.67393832328</v>
      </c>
    </row>
    <row r="62" spans="1:15" x14ac:dyDescent="0.35">
      <c r="A62" s="8">
        <v>1920</v>
      </c>
      <c r="B62" s="6">
        <v>15763.537444920688</v>
      </c>
      <c r="C62" s="6">
        <v>399.09321426797032</v>
      </c>
      <c r="D62" s="6">
        <v>4244.4128658314921</v>
      </c>
      <c r="E62" s="6">
        <v>120903.9288511878</v>
      </c>
      <c r="F62" s="6">
        <v>40667.399952434913</v>
      </c>
      <c r="G62" s="6">
        <v>99807.771478198367</v>
      </c>
      <c r="H62" s="6">
        <v>59128.111211659314</v>
      </c>
      <c r="I62" s="6">
        <v>178700.17438825243</v>
      </c>
      <c r="J62" s="6">
        <v>37266.362737463605</v>
      </c>
      <c r="K62" s="6">
        <v>6651.7992668000461</v>
      </c>
      <c r="L62" s="6">
        <v>127679.03403224501</v>
      </c>
      <c r="M62" s="6">
        <v>134384.79007096839</v>
      </c>
      <c r="N62" s="6">
        <f t="shared" si="0"/>
        <v>825596.41551423003</v>
      </c>
      <c r="O62" s="7">
        <v>718349.21954237891</v>
      </c>
    </row>
    <row r="63" spans="1:15" x14ac:dyDescent="0.35">
      <c r="A63" s="8">
        <v>1921</v>
      </c>
      <c r="B63" s="6">
        <v>17261.924000410359</v>
      </c>
      <c r="C63" s="6">
        <v>416.58098293750635</v>
      </c>
      <c r="D63" s="6">
        <v>2640.3585858314991</v>
      </c>
      <c r="E63" s="6">
        <v>123570.50021100861</v>
      </c>
      <c r="F63" s="6">
        <v>48561.226296486871</v>
      </c>
      <c r="G63" s="6">
        <v>99044.080676655911</v>
      </c>
      <c r="H63" s="6">
        <v>58636.133209615931</v>
      </c>
      <c r="I63" s="6">
        <v>173882.81479710827</v>
      </c>
      <c r="J63" s="6">
        <v>35146.077165197283</v>
      </c>
      <c r="K63" s="6">
        <v>8711.1212793348823</v>
      </c>
      <c r="L63" s="6">
        <v>135720.25702261989</v>
      </c>
      <c r="M63" s="6">
        <v>137675.15587701619</v>
      </c>
      <c r="N63" s="6">
        <f t="shared" si="0"/>
        <v>841266.23010422313</v>
      </c>
      <c r="O63" s="7">
        <v>743565.34327850689</v>
      </c>
    </row>
    <row r="64" spans="1:15" x14ac:dyDescent="0.35">
      <c r="A64" s="8">
        <v>1922</v>
      </c>
      <c r="B64" s="6">
        <v>17782.007373679538</v>
      </c>
      <c r="C64" s="6">
        <v>428.45013812112472</v>
      </c>
      <c r="D64" s="6">
        <v>2860.8713488031267</v>
      </c>
      <c r="E64" s="6">
        <v>140215.62443554655</v>
      </c>
      <c r="F64" s="6">
        <v>51895.624357105116</v>
      </c>
      <c r="G64" s="6">
        <v>95500.07432799504</v>
      </c>
      <c r="H64" s="6">
        <v>56266.929466896276</v>
      </c>
      <c r="I64" s="6">
        <v>181565.20655959012</v>
      </c>
      <c r="J64" s="6">
        <v>34779.470328399031</v>
      </c>
      <c r="K64" s="6">
        <v>9557.1830440474751</v>
      </c>
      <c r="L64" s="6">
        <v>144630.31401578672</v>
      </c>
      <c r="M64" s="6">
        <v>144768.50095142596</v>
      </c>
      <c r="N64" s="6">
        <f t="shared" si="0"/>
        <v>880250.25634739606</v>
      </c>
      <c r="O64" s="7">
        <v>766469.49386341346</v>
      </c>
    </row>
    <row r="65" spans="1:15" x14ac:dyDescent="0.35">
      <c r="A65" s="8">
        <v>1923</v>
      </c>
      <c r="B65" s="6">
        <v>18462.807904471887</v>
      </c>
      <c r="C65" s="6">
        <v>435.90886277815463</v>
      </c>
      <c r="D65" s="6">
        <v>4629.660453288001</v>
      </c>
      <c r="E65" s="6">
        <v>162104.12631025654</v>
      </c>
      <c r="F65" s="6">
        <v>57022.201642666565</v>
      </c>
      <c r="G65" s="6">
        <v>106809.9787385266</v>
      </c>
      <c r="H65" s="6">
        <v>59367.584875003718</v>
      </c>
      <c r="I65" s="6">
        <v>192263.72365389645</v>
      </c>
      <c r="J65" s="6">
        <v>38408.123983255311</v>
      </c>
      <c r="K65" s="6">
        <v>10436.563099212288</v>
      </c>
      <c r="L65" s="6">
        <v>148602.8123657566</v>
      </c>
      <c r="M65" s="6">
        <v>157296.66024909503</v>
      </c>
      <c r="N65" s="6">
        <f t="shared" si="0"/>
        <v>955840.15213820722</v>
      </c>
      <c r="O65" s="7">
        <v>789718.70936145599</v>
      </c>
    </row>
    <row r="66" spans="1:15" x14ac:dyDescent="0.35">
      <c r="A66" s="8">
        <v>1924</v>
      </c>
      <c r="B66" s="6">
        <v>18635.583643195743</v>
      </c>
      <c r="C66" s="6">
        <v>441.40869781919872</v>
      </c>
      <c r="D66" s="6">
        <v>5705.5766515807345</v>
      </c>
      <c r="E66" s="6">
        <v>174746.21290355638</v>
      </c>
      <c r="F66" s="6">
        <v>63964.925232784975</v>
      </c>
      <c r="G66" s="6">
        <v>105323.24621547085</v>
      </c>
      <c r="H66" s="6">
        <v>97164.259047428539</v>
      </c>
      <c r="I66" s="6">
        <v>207252.19821963628</v>
      </c>
      <c r="J66" s="6">
        <v>49562.193371737034</v>
      </c>
      <c r="K66" s="6">
        <v>12470.562813841008</v>
      </c>
      <c r="L66" s="6">
        <v>154891.48684999245</v>
      </c>
      <c r="M66" s="6">
        <v>171382.99583404596</v>
      </c>
      <c r="N66" s="6">
        <f t="shared" si="0"/>
        <v>1061540.6494810893</v>
      </c>
      <c r="O66" s="7">
        <v>813718.12700290722</v>
      </c>
    </row>
    <row r="67" spans="1:15" x14ac:dyDescent="0.35">
      <c r="A67" s="8">
        <v>1925</v>
      </c>
      <c r="B67" s="6">
        <v>17104.780747353019</v>
      </c>
      <c r="C67" s="6">
        <v>445.89411349675225</v>
      </c>
      <c r="D67" s="6">
        <v>6145.1937496718201</v>
      </c>
      <c r="E67" s="6">
        <v>191782.77140446196</v>
      </c>
      <c r="F67" s="6">
        <v>70574.741298477296</v>
      </c>
      <c r="G67" s="6">
        <v>129747.5766717837</v>
      </c>
      <c r="H67" s="6">
        <v>106917.04624360407</v>
      </c>
      <c r="I67" s="6">
        <v>169151.44327357458</v>
      </c>
      <c r="J67" s="6">
        <v>52385.683930938321</v>
      </c>
      <c r="K67" s="6">
        <v>13078.317636687831</v>
      </c>
      <c r="L67" s="6">
        <v>163219.3640232363</v>
      </c>
      <c r="M67" s="6">
        <v>182330.4858301653</v>
      </c>
      <c r="N67" s="6">
        <f t="shared" ref="N67:N130" si="1">SUM(B67:M67)</f>
        <v>1102883.298923451</v>
      </c>
      <c r="O67" s="7">
        <v>838075.38973946276</v>
      </c>
    </row>
    <row r="68" spans="1:15" x14ac:dyDescent="0.35">
      <c r="A68" s="8">
        <v>1926</v>
      </c>
      <c r="B68" s="6">
        <v>18799.119448937035</v>
      </c>
      <c r="C68" s="6">
        <v>449.40435379709203</v>
      </c>
      <c r="D68" s="6">
        <v>5643.8507747891936</v>
      </c>
      <c r="E68" s="6">
        <v>179754.96694081638</v>
      </c>
      <c r="F68" s="6">
        <v>80026.80717163338</v>
      </c>
      <c r="G68" s="6">
        <v>119722.48334410742</v>
      </c>
      <c r="H68" s="6">
        <v>137023.10821833686</v>
      </c>
      <c r="I68" s="6">
        <v>157775.11729300022</v>
      </c>
      <c r="J68" s="6">
        <v>51395.675343992385</v>
      </c>
      <c r="K68" s="6">
        <v>14096.066006640953</v>
      </c>
      <c r="L68" s="6">
        <v>164289.5473252816</v>
      </c>
      <c r="M68" s="6">
        <v>190209.85726317903</v>
      </c>
      <c r="N68" s="6">
        <f t="shared" si="1"/>
        <v>1119186.0034845115</v>
      </c>
      <c r="O68" s="7">
        <v>862999.45627724263</v>
      </c>
    </row>
    <row r="69" spans="1:15" x14ac:dyDescent="0.35">
      <c r="A69" s="8">
        <v>1927</v>
      </c>
      <c r="B69" s="6">
        <v>19629.281979036732</v>
      </c>
      <c r="C69" s="6">
        <v>483.72202388948563</v>
      </c>
      <c r="D69" s="6">
        <v>5593.5516087760871</v>
      </c>
      <c r="E69" s="6">
        <v>177339.70835732674</v>
      </c>
      <c r="F69" s="6">
        <v>86812.783588299513</v>
      </c>
      <c r="G69" s="6">
        <v>134358.12848302623</v>
      </c>
      <c r="H69" s="6">
        <v>143388.33614299883</v>
      </c>
      <c r="I69" s="6">
        <v>162106.58779108213</v>
      </c>
      <c r="J69" s="6">
        <v>63028.994453622312</v>
      </c>
      <c r="K69" s="6">
        <v>14991.124017919361</v>
      </c>
      <c r="L69" s="6">
        <v>174643.6829505073</v>
      </c>
      <c r="M69" s="6">
        <v>198511.04050233332</v>
      </c>
      <c r="N69" s="6">
        <f t="shared" si="1"/>
        <v>1180886.9418988179</v>
      </c>
      <c r="O69" s="7">
        <v>888499.91175272281</v>
      </c>
    </row>
    <row r="70" spans="1:15" x14ac:dyDescent="0.35">
      <c r="A70" s="8">
        <v>1928</v>
      </c>
      <c r="B70" s="6">
        <v>24309.616460732275</v>
      </c>
      <c r="C70" s="6">
        <v>519.25321906646184</v>
      </c>
      <c r="D70" s="6">
        <v>8697.8603266676637</v>
      </c>
      <c r="E70" s="6">
        <v>189330.99797542542</v>
      </c>
      <c r="F70" s="6">
        <v>90785.154654935468</v>
      </c>
      <c r="G70" s="6">
        <v>140855.15518079075</v>
      </c>
      <c r="H70" s="6">
        <v>138102.21558143513</v>
      </c>
      <c r="I70" s="6">
        <v>179801.89114609433</v>
      </c>
      <c r="J70" s="6">
        <v>72759.901860677943</v>
      </c>
      <c r="K70" s="6">
        <v>15905.008109629451</v>
      </c>
      <c r="L70" s="6">
        <v>190478.29212082998</v>
      </c>
      <c r="M70" s="6">
        <v>208884.53513599644</v>
      </c>
      <c r="N70" s="6">
        <f t="shared" si="1"/>
        <v>1260429.8817722814</v>
      </c>
      <c r="O70" s="7">
        <v>914370.9925052753</v>
      </c>
    </row>
    <row r="71" spans="1:15" x14ac:dyDescent="0.35">
      <c r="A71" s="8">
        <v>1929</v>
      </c>
      <c r="B71" s="6">
        <v>23248.678021476728</v>
      </c>
      <c r="C71" s="6">
        <v>555.99839259352063</v>
      </c>
      <c r="D71" s="6">
        <v>9551.7386656371709</v>
      </c>
      <c r="E71" s="6">
        <v>204614.95847644206</v>
      </c>
      <c r="F71" s="6">
        <v>90316.916523242253</v>
      </c>
      <c r="G71" s="6">
        <v>144703.93904558342</v>
      </c>
      <c r="H71" s="6">
        <v>167660.38988065423</v>
      </c>
      <c r="I71" s="6">
        <v>180259.69279609786</v>
      </c>
      <c r="J71" s="6">
        <v>81117.202923741861</v>
      </c>
      <c r="K71" s="6">
        <v>17430.372668880213</v>
      </c>
      <c r="L71" s="6">
        <v>197769.63338145748</v>
      </c>
      <c r="M71" s="6">
        <v>219054.84386442089</v>
      </c>
      <c r="N71" s="6">
        <f t="shared" si="1"/>
        <v>1336284.3646402278</v>
      </c>
      <c r="O71" s="7">
        <v>940831.24237749598</v>
      </c>
    </row>
    <row r="72" spans="1:15" x14ac:dyDescent="0.35">
      <c r="A72" s="8">
        <v>1930</v>
      </c>
      <c r="B72" s="6">
        <v>24255.813605442807</v>
      </c>
      <c r="C72" s="6">
        <v>593.95200145407296</v>
      </c>
      <c r="D72" s="6">
        <v>7165.0249493164192</v>
      </c>
      <c r="E72" s="6">
        <v>194328.48148722775</v>
      </c>
      <c r="F72" s="6">
        <v>96752.627385979868</v>
      </c>
      <c r="G72" s="6">
        <v>153542.19985630171</v>
      </c>
      <c r="H72" s="6">
        <v>188053.17351941299</v>
      </c>
      <c r="I72" s="6">
        <v>177819.32630356384</v>
      </c>
      <c r="J72" s="6">
        <v>74282.61421873809</v>
      </c>
      <c r="K72" s="6">
        <v>19478.839479687369</v>
      </c>
      <c r="L72" s="6">
        <v>221490.52326700889</v>
      </c>
      <c r="M72" s="6">
        <v>222046.44500726575</v>
      </c>
      <c r="N72" s="6">
        <f t="shared" si="1"/>
        <v>1379809.0210813996</v>
      </c>
      <c r="O72" s="7">
        <v>967890.24650586117</v>
      </c>
    </row>
    <row r="73" spans="1:15" x14ac:dyDescent="0.35">
      <c r="A73" s="8">
        <v>1931</v>
      </c>
      <c r="B73" s="6">
        <v>21031.928748580765</v>
      </c>
      <c r="C73" s="6">
        <v>536.81111325140671</v>
      </c>
      <c r="D73" s="6">
        <v>5637.7560207908919</v>
      </c>
      <c r="E73" s="6">
        <v>157715.84969685925</v>
      </c>
      <c r="F73" s="6">
        <v>85160.236882197642</v>
      </c>
      <c r="G73" s="6">
        <v>156488.5864337387</v>
      </c>
      <c r="H73" s="6">
        <v>153309.53743290558</v>
      </c>
      <c r="I73" s="6">
        <v>165474.52283845848</v>
      </c>
      <c r="J73" s="6">
        <v>68987.006686531604</v>
      </c>
      <c r="K73" s="6">
        <v>21251.368330653426</v>
      </c>
      <c r="L73" s="6">
        <v>227750.20426084919</v>
      </c>
      <c r="M73" s="6">
        <v>211910.40577497624</v>
      </c>
      <c r="N73" s="6">
        <f t="shared" si="1"/>
        <v>1275254.2142197932</v>
      </c>
      <c r="O73" s="7">
        <v>993204.60806135612</v>
      </c>
    </row>
    <row r="74" spans="1:15" x14ac:dyDescent="0.35">
      <c r="A74" s="8">
        <v>1932</v>
      </c>
      <c r="B74" s="6">
        <v>21258.810222219614</v>
      </c>
      <c r="C74" s="6">
        <v>740.53013127491238</v>
      </c>
      <c r="D74" s="6">
        <v>3784.2279075351412</v>
      </c>
      <c r="E74" s="6">
        <v>159441.67968859625</v>
      </c>
      <c r="F74" s="6">
        <v>67896.957956468483</v>
      </c>
      <c r="G74" s="6">
        <v>136156.30923896589</v>
      </c>
      <c r="H74" s="6">
        <v>96521.818726466634</v>
      </c>
      <c r="I74" s="6">
        <v>142232.81073595167</v>
      </c>
      <c r="J74" s="6">
        <v>55428.800498633718</v>
      </c>
      <c r="K74" s="6">
        <v>20985.507127295223</v>
      </c>
      <c r="L74" s="6">
        <v>211499.90204773581</v>
      </c>
      <c r="M74" s="6">
        <v>197929.36721044465</v>
      </c>
      <c r="N74" s="6">
        <f t="shared" si="1"/>
        <v>1113876.7214915878</v>
      </c>
      <c r="O74" s="7">
        <v>1019293.9546404325</v>
      </c>
    </row>
    <row r="75" spans="1:15" x14ac:dyDescent="0.35">
      <c r="A75" s="8">
        <v>1933</v>
      </c>
      <c r="B75" s="6">
        <v>28245.735107968962</v>
      </c>
      <c r="C75" s="6">
        <v>917.80091370826665</v>
      </c>
      <c r="D75" s="6">
        <v>5047.3085563345021</v>
      </c>
      <c r="E75" s="6">
        <v>179573.20171364653</v>
      </c>
      <c r="F75" s="6">
        <v>68532.096467228461</v>
      </c>
      <c r="G75" s="6">
        <v>145093.35320771349</v>
      </c>
      <c r="H75" s="6">
        <v>80210.345304563481</v>
      </c>
      <c r="I75" s="6">
        <v>150561.42550972878</v>
      </c>
      <c r="J75" s="6">
        <v>53620.581432262486</v>
      </c>
      <c r="K75" s="6">
        <v>23356.740876179436</v>
      </c>
      <c r="L75" s="6">
        <v>222100.01813167951</v>
      </c>
      <c r="M75" s="6">
        <v>198522.70592489009</v>
      </c>
      <c r="N75" s="6">
        <f t="shared" si="1"/>
        <v>1155781.3131459039</v>
      </c>
      <c r="O75" s="7">
        <v>1046173.3547543357</v>
      </c>
    </row>
    <row r="76" spans="1:15" x14ac:dyDescent="0.35">
      <c r="A76" s="8">
        <v>1934</v>
      </c>
      <c r="B76" s="6">
        <v>32135.356556730603</v>
      </c>
      <c r="C76" s="6">
        <v>903.64335668025785</v>
      </c>
      <c r="D76" s="6">
        <v>8810.7334949702963</v>
      </c>
      <c r="E76" s="6">
        <v>203365.35539984913</v>
      </c>
      <c r="F76" s="6">
        <v>87344.029978799706</v>
      </c>
      <c r="G76" s="6">
        <v>144202.90727661503</v>
      </c>
      <c r="H76" s="6">
        <v>102343.90042948074</v>
      </c>
      <c r="I76" s="6">
        <v>152485.72208046162</v>
      </c>
      <c r="J76" s="6">
        <v>60198.42858826436</v>
      </c>
      <c r="K76" s="6">
        <v>25604.515735031331</v>
      </c>
      <c r="L76" s="6">
        <v>241487.7206038376</v>
      </c>
      <c r="M76" s="6">
        <v>215909.28740450565</v>
      </c>
      <c r="N76" s="6">
        <f t="shared" si="1"/>
        <v>1274791.6009052265</v>
      </c>
      <c r="O76" s="7">
        <v>1073394.3077898074</v>
      </c>
    </row>
    <row r="77" spans="1:15" x14ac:dyDescent="0.35">
      <c r="A77" s="8">
        <v>1935</v>
      </c>
      <c r="B77" s="6">
        <v>27792.217434607621</v>
      </c>
      <c r="C77" s="6">
        <v>1052.8203434348534</v>
      </c>
      <c r="D77" s="6">
        <v>11343.407194273906</v>
      </c>
      <c r="E77" s="6">
        <v>229461.94553338503</v>
      </c>
      <c r="F77" s="6">
        <v>107463.79927495794</v>
      </c>
      <c r="G77" s="6">
        <v>150855.7250775623</v>
      </c>
      <c r="H77" s="6">
        <v>129762.61522838695</v>
      </c>
      <c r="I77" s="6">
        <v>166807.96193243336</v>
      </c>
      <c r="J77" s="6">
        <v>67735.682356415025</v>
      </c>
      <c r="K77" s="6">
        <v>26861.251846303832</v>
      </c>
      <c r="L77" s="6">
        <v>256706.76520565801</v>
      </c>
      <c r="M77" s="6">
        <v>238088.99857721166</v>
      </c>
      <c r="N77" s="6">
        <f t="shared" si="1"/>
        <v>1413933.1900046305</v>
      </c>
      <c r="O77" s="7">
        <v>1101191.1097276404</v>
      </c>
    </row>
    <row r="78" spans="1:15" x14ac:dyDescent="0.35">
      <c r="A78" s="8">
        <v>1936</v>
      </c>
      <c r="B78" s="6">
        <v>29787.292073506345</v>
      </c>
      <c r="C78" s="6">
        <v>1337.5872761360806</v>
      </c>
      <c r="D78" s="6">
        <v>12546.060467027748</v>
      </c>
      <c r="E78" s="6">
        <v>242898.8266781384</v>
      </c>
      <c r="F78" s="6">
        <v>115915.30912928923</v>
      </c>
      <c r="G78" s="6">
        <v>151819.57128439282</v>
      </c>
      <c r="H78" s="6">
        <v>151025.45620949872</v>
      </c>
      <c r="I78" s="6">
        <v>160302.93519647783</v>
      </c>
      <c r="J78" s="6">
        <v>72579.459024044874</v>
      </c>
      <c r="K78" s="6">
        <v>28644.18160202165</v>
      </c>
      <c r="L78" s="6">
        <v>287476.02559518482</v>
      </c>
      <c r="M78" s="6">
        <v>257562.22460360124</v>
      </c>
      <c r="N78" s="6">
        <f t="shared" si="1"/>
        <v>1511894.9291393198</v>
      </c>
      <c r="O78" s="7">
        <v>1129808.1022227914</v>
      </c>
    </row>
    <row r="79" spans="1:15" x14ac:dyDescent="0.35">
      <c r="A79" s="8">
        <v>1937</v>
      </c>
      <c r="B79" s="6">
        <v>32151.563236061076</v>
      </c>
      <c r="C79" s="6">
        <v>1448.7500195923803</v>
      </c>
      <c r="D79" s="6">
        <v>18184.039979966285</v>
      </c>
      <c r="E79" s="6">
        <v>256382.90095446142</v>
      </c>
      <c r="F79" s="6">
        <v>125405.66809726128</v>
      </c>
      <c r="G79" s="6">
        <v>154354.47534819238</v>
      </c>
      <c r="H79" s="6">
        <v>169525.74867704563</v>
      </c>
      <c r="I79" s="6">
        <v>155384.30535822065</v>
      </c>
      <c r="J79" s="6">
        <v>82947.792253987194</v>
      </c>
      <c r="K79" s="6">
        <v>31390.251901934116</v>
      </c>
      <c r="L79" s="6">
        <v>305227.90448063647</v>
      </c>
      <c r="M79" s="6">
        <v>275203.79163373332</v>
      </c>
      <c r="N79" s="6">
        <f t="shared" si="1"/>
        <v>1607607.191941092</v>
      </c>
      <c r="O79" s="7">
        <v>1158781.7161507567</v>
      </c>
    </row>
    <row r="80" spans="1:15" x14ac:dyDescent="0.35">
      <c r="A80" s="8">
        <v>1938</v>
      </c>
      <c r="B80" s="6">
        <v>33999.394737583629</v>
      </c>
      <c r="C80" s="6">
        <v>1245.1775286975685</v>
      </c>
      <c r="D80" s="6">
        <v>17666.709611943155</v>
      </c>
      <c r="E80" s="6">
        <v>266186.06148657121</v>
      </c>
      <c r="F80" s="6">
        <v>145303.25237350524</v>
      </c>
      <c r="G80" s="6">
        <v>161001.283320071</v>
      </c>
      <c r="H80" s="6">
        <v>181864.9948779656</v>
      </c>
      <c r="I80" s="6">
        <v>160211.0666740372</v>
      </c>
      <c r="J80" s="6">
        <v>82770.352215657782</v>
      </c>
      <c r="K80" s="6">
        <v>33187.156979711232</v>
      </c>
      <c r="L80" s="6">
        <v>325462.91148681589</v>
      </c>
      <c r="M80" s="6">
        <v>285973.5248132089</v>
      </c>
      <c r="N80" s="6">
        <f t="shared" si="1"/>
        <v>1694871.8861057684</v>
      </c>
      <c r="O80" s="7">
        <v>1188353.7817479519</v>
      </c>
    </row>
    <row r="81" spans="1:15" x14ac:dyDescent="0.35">
      <c r="A81" s="8">
        <v>1939</v>
      </c>
      <c r="B81" s="6">
        <v>35777.0036853813</v>
      </c>
      <c r="C81" s="6">
        <v>1533.330973810753</v>
      </c>
      <c r="D81" s="6">
        <v>18998.433276353993</v>
      </c>
      <c r="E81" s="6">
        <v>271735.20324179204</v>
      </c>
      <c r="F81" s="6">
        <v>153479.04632462937</v>
      </c>
      <c r="G81" s="6">
        <v>166481.15839566119</v>
      </c>
      <c r="H81" s="6">
        <v>179316.94600885772</v>
      </c>
      <c r="I81" s="6">
        <v>166589.04605076014</v>
      </c>
      <c r="J81" s="6">
        <v>82676.10492148326</v>
      </c>
      <c r="K81" s="6">
        <v>35184.382817813173</v>
      </c>
      <c r="L81" s="6">
        <v>338035.36269934085</v>
      </c>
      <c r="M81" s="6">
        <v>295773.25041682291</v>
      </c>
      <c r="N81" s="6">
        <f t="shared" si="1"/>
        <v>1745579.2688127067</v>
      </c>
      <c r="O81" s="7">
        <v>1218776.1749249564</v>
      </c>
    </row>
    <row r="82" spans="1:15" x14ac:dyDescent="0.35">
      <c r="A82" s="8">
        <v>1940</v>
      </c>
      <c r="B82" s="6">
        <v>32334.963725070837</v>
      </c>
      <c r="C82" s="6">
        <v>1615.7957623662021</v>
      </c>
      <c r="D82" s="6">
        <v>21334.643931269649</v>
      </c>
      <c r="E82" s="6">
        <v>315035.9232613304</v>
      </c>
      <c r="F82" s="6">
        <v>172607.6452051785</v>
      </c>
      <c r="G82" s="6">
        <v>165556.86893110949</v>
      </c>
      <c r="H82" s="6">
        <v>179967.89281271774</v>
      </c>
      <c r="I82" s="6">
        <v>181077.33507189053</v>
      </c>
      <c r="J82" s="6">
        <v>85070.024023212303</v>
      </c>
      <c r="K82" s="6">
        <v>37663.739361777669</v>
      </c>
      <c r="L82" s="6">
        <v>358874.60638457135</v>
      </c>
      <c r="M82" s="6">
        <v>309460.66243795847</v>
      </c>
      <c r="N82" s="6">
        <f t="shared" si="1"/>
        <v>1860600.1009084531</v>
      </c>
      <c r="O82" s="7">
        <v>1249817.1111195183</v>
      </c>
    </row>
    <row r="83" spans="1:15" x14ac:dyDescent="0.35">
      <c r="A83" s="8">
        <v>1941</v>
      </c>
      <c r="B83" s="6">
        <v>26798.622202102779</v>
      </c>
      <c r="C83" s="6">
        <v>1746.0726361269485</v>
      </c>
      <c r="D83" s="6">
        <v>21907.444552990379</v>
      </c>
      <c r="E83" s="6">
        <v>411152.17161162442</v>
      </c>
      <c r="F83" s="6">
        <v>184174.70261981088</v>
      </c>
      <c r="G83" s="6">
        <v>186493.94167014517</v>
      </c>
      <c r="H83" s="6">
        <v>160046.43550011478</v>
      </c>
      <c r="I83" s="6">
        <v>167604.01310157223</v>
      </c>
      <c r="J83" s="6">
        <v>81337.816411954977</v>
      </c>
      <c r="K83" s="6">
        <v>28595.02573221381</v>
      </c>
      <c r="L83" s="6">
        <v>318802.10642858088</v>
      </c>
      <c r="M83" s="6">
        <v>269185.54791546694</v>
      </c>
      <c r="N83" s="6">
        <f t="shared" si="1"/>
        <v>1857843.9003827041</v>
      </c>
      <c r="O83" s="7">
        <v>1289201.5212505462</v>
      </c>
    </row>
    <row r="84" spans="1:15" x14ac:dyDescent="0.35">
      <c r="A84" s="8">
        <v>1942</v>
      </c>
      <c r="B84" s="6">
        <v>28068.78116488599</v>
      </c>
      <c r="C84" s="6">
        <v>1991.9505333435927</v>
      </c>
      <c r="D84" s="6">
        <v>18947.211380765872</v>
      </c>
      <c r="E84" s="6">
        <v>419436.02188119077</v>
      </c>
      <c r="F84" s="6">
        <v>189416.81158573419</v>
      </c>
      <c r="G84" s="6">
        <v>170762.0408011979</v>
      </c>
      <c r="H84" s="6">
        <v>182418.34519925056</v>
      </c>
      <c r="I84" s="6">
        <v>174176.35176589235</v>
      </c>
      <c r="J84" s="6">
        <v>78645.516734902762</v>
      </c>
      <c r="K84" s="6">
        <v>37719.509747703873</v>
      </c>
      <c r="L84" s="6">
        <v>362916.40609053674</v>
      </c>
      <c r="M84" s="6">
        <v>311687.54138172901</v>
      </c>
      <c r="N84" s="6">
        <f t="shared" si="1"/>
        <v>1976186.4882671337</v>
      </c>
      <c r="O84" s="7">
        <v>1331477.5369327303</v>
      </c>
    </row>
    <row r="85" spans="1:15" x14ac:dyDescent="0.35">
      <c r="A85" s="8">
        <v>1943</v>
      </c>
      <c r="B85" s="6">
        <v>31593.592818243946</v>
      </c>
      <c r="C85" s="6">
        <v>2070.4358855750061</v>
      </c>
      <c r="D85" s="6">
        <v>17994.685609406955</v>
      </c>
      <c r="E85" s="6">
        <v>461349.89446391125</v>
      </c>
      <c r="F85" s="6">
        <v>192292.61544077669</v>
      </c>
      <c r="G85" s="6">
        <v>172398.4268051369</v>
      </c>
      <c r="H85" s="6">
        <v>175416.74701200533</v>
      </c>
      <c r="I85" s="6">
        <v>171042.63184875424</v>
      </c>
      <c r="J85" s="6">
        <v>85708.508682562431</v>
      </c>
      <c r="K85" s="6">
        <v>42956.706483230868</v>
      </c>
      <c r="L85" s="6">
        <v>370310.86538068677</v>
      </c>
      <c r="M85" s="6">
        <v>309303.4343297382</v>
      </c>
      <c r="N85" s="6">
        <f t="shared" si="1"/>
        <v>2032438.5447600286</v>
      </c>
      <c r="O85" s="7">
        <v>1374938.3422691547</v>
      </c>
    </row>
    <row r="86" spans="1:15" x14ac:dyDescent="0.35">
      <c r="A86" s="8">
        <v>1944</v>
      </c>
      <c r="B86" s="6">
        <v>28542.206363259629</v>
      </c>
      <c r="C86" s="6">
        <v>2083.2987809661649</v>
      </c>
      <c r="D86" s="6">
        <v>16488.109346172874</v>
      </c>
      <c r="E86" s="6">
        <v>487200.41193778557</v>
      </c>
      <c r="F86" s="6">
        <v>191151.97406963023</v>
      </c>
      <c r="G86" s="6">
        <v>205633.10891369879</v>
      </c>
      <c r="H86" s="6">
        <v>185019.00984399192</v>
      </c>
      <c r="I86" s="6">
        <v>176008.0257789426</v>
      </c>
      <c r="J86" s="6">
        <v>86705.801282426546</v>
      </c>
      <c r="K86" s="6">
        <v>36779.163937460638</v>
      </c>
      <c r="L86" s="6">
        <v>369798.65098544193</v>
      </c>
      <c r="M86" s="6">
        <v>317489.55705096829</v>
      </c>
      <c r="N86" s="6">
        <f t="shared" si="1"/>
        <v>2102899.3182907449</v>
      </c>
      <c r="O86" s="7">
        <v>1419605.0928773878</v>
      </c>
    </row>
    <row r="87" spans="1:15" x14ac:dyDescent="0.35">
      <c r="A87" s="8">
        <v>1945</v>
      </c>
      <c r="B87" s="6">
        <v>26419.924014905857</v>
      </c>
      <c r="C87" s="6">
        <v>2344.5351670534301</v>
      </c>
      <c r="D87" s="6">
        <v>14419.030012577845</v>
      </c>
      <c r="E87" s="6">
        <v>520950.33426184003</v>
      </c>
      <c r="F87" s="6">
        <v>232030.49467111164</v>
      </c>
      <c r="G87" s="6">
        <v>227837.32965406051</v>
      </c>
      <c r="H87" s="6">
        <v>210219.86472538099</v>
      </c>
      <c r="I87" s="6">
        <v>191084.47899562609</v>
      </c>
      <c r="J87" s="6">
        <v>100129.02795643314</v>
      </c>
      <c r="K87" s="6">
        <v>35979.701180734199</v>
      </c>
      <c r="L87" s="6">
        <v>434414.52516307984</v>
      </c>
      <c r="M87" s="6">
        <v>356853.48871592915</v>
      </c>
      <c r="N87" s="6">
        <f t="shared" si="1"/>
        <v>2352682.7345187324</v>
      </c>
      <c r="O87" s="7">
        <v>1465498.9443749983</v>
      </c>
    </row>
    <row r="88" spans="1:15" x14ac:dyDescent="0.35">
      <c r="A88" s="8">
        <v>1946</v>
      </c>
      <c r="B88" s="6">
        <v>30475.487957657388</v>
      </c>
      <c r="C88" s="6">
        <v>4551.403415893682</v>
      </c>
      <c r="D88" s="6">
        <v>15413.465697166535</v>
      </c>
      <c r="E88" s="6">
        <v>539514.82162267971</v>
      </c>
      <c r="F88" s="6">
        <v>228713.83068105782</v>
      </c>
      <c r="G88" s="6">
        <v>296792.08476735174</v>
      </c>
      <c r="H88" s="6">
        <v>238694.23340681274</v>
      </c>
      <c r="I88" s="6">
        <v>202069.65817656618</v>
      </c>
      <c r="J88" s="6">
        <v>102128.70256474243</v>
      </c>
      <c r="K88" s="6">
        <v>38152.912853249647</v>
      </c>
      <c r="L88" s="6">
        <v>435731.58627253852</v>
      </c>
      <c r="M88" s="6">
        <v>388868.38276060327</v>
      </c>
      <c r="N88" s="6">
        <f t="shared" si="1"/>
        <v>2521106.5701763197</v>
      </c>
      <c r="O88" s="7">
        <v>1512373.0436884891</v>
      </c>
    </row>
    <row r="89" spans="1:15" x14ac:dyDescent="0.35">
      <c r="A89" s="8">
        <v>1947</v>
      </c>
      <c r="B89" s="6">
        <v>23449.706697473452</v>
      </c>
      <c r="C89" s="6">
        <v>3833.9978329831279</v>
      </c>
      <c r="D89" s="6">
        <v>11732.377040900366</v>
      </c>
      <c r="E89" s="6">
        <v>515023.10896564845</v>
      </c>
      <c r="F89" s="6">
        <v>236096.14282289933</v>
      </c>
      <c r="G89" s="6">
        <v>271499.18687580869</v>
      </c>
      <c r="H89" s="6">
        <v>194153.08463083109</v>
      </c>
      <c r="I89" s="6">
        <v>187245.0277988757</v>
      </c>
      <c r="J89" s="6">
        <v>89158.899263991625</v>
      </c>
      <c r="K89" s="6">
        <v>34207.649645818587</v>
      </c>
      <c r="L89" s="6">
        <v>404000.97723641811</v>
      </c>
      <c r="M89" s="6">
        <v>318544.30303109053</v>
      </c>
      <c r="N89" s="6">
        <f t="shared" si="1"/>
        <v>2288944.461842739</v>
      </c>
      <c r="O89" s="7">
        <v>1560781.0378812999</v>
      </c>
    </row>
    <row r="90" spans="1:15" x14ac:dyDescent="0.35">
      <c r="A90" s="8">
        <v>1948</v>
      </c>
      <c r="B90" s="6">
        <v>29500.698459083455</v>
      </c>
      <c r="C90" s="6">
        <v>3733.5434611340493</v>
      </c>
      <c r="D90" s="6">
        <v>13890.777306973081</v>
      </c>
      <c r="E90" s="6">
        <v>658663.00244451535</v>
      </c>
      <c r="F90" s="6">
        <v>234571.08280371924</v>
      </c>
      <c r="G90" s="6">
        <v>241869.20640929975</v>
      </c>
      <c r="H90" s="6">
        <v>215767.96411603305</v>
      </c>
      <c r="I90" s="6">
        <v>211863.56989092729</v>
      </c>
      <c r="J90" s="6">
        <v>106648.17261856975</v>
      </c>
      <c r="K90" s="6">
        <v>44998.910277020273</v>
      </c>
      <c r="L90" s="6">
        <v>488033.03413583263</v>
      </c>
      <c r="M90" s="6">
        <v>402484.63571983879</v>
      </c>
      <c r="N90" s="6">
        <f t="shared" si="1"/>
        <v>2652024.597642947</v>
      </c>
      <c r="O90" s="7">
        <v>1610204.5392526046</v>
      </c>
    </row>
    <row r="91" spans="1:15" x14ac:dyDescent="0.35">
      <c r="A91" s="8">
        <v>1949</v>
      </c>
      <c r="B91" s="6">
        <v>29209.062232107572</v>
      </c>
      <c r="C91" s="6">
        <v>3363.7718368828873</v>
      </c>
      <c r="D91" s="6">
        <v>11268.57641366144</v>
      </c>
      <c r="E91" s="6">
        <v>729363.12135672686</v>
      </c>
      <c r="F91" s="6">
        <v>256672.31089880998</v>
      </c>
      <c r="G91" s="6">
        <v>240442.41716614278</v>
      </c>
      <c r="H91" s="6">
        <v>223694.757214346</v>
      </c>
      <c r="I91" s="6">
        <v>109039.56136814012</v>
      </c>
      <c r="J91" s="6">
        <v>98024.717168795003</v>
      </c>
      <c r="K91" s="6">
        <v>45313.018771244271</v>
      </c>
      <c r="L91" s="6">
        <v>474848.08179565379</v>
      </c>
      <c r="M91" s="6">
        <v>407245.39450064732</v>
      </c>
      <c r="N91" s="6">
        <f t="shared" si="1"/>
        <v>2628484.7907231576</v>
      </c>
      <c r="O91" s="7">
        <v>1660932.7121110391</v>
      </c>
    </row>
    <row r="92" spans="1:15" x14ac:dyDescent="0.35">
      <c r="A92" s="8">
        <v>1950</v>
      </c>
      <c r="B92" s="6">
        <v>28216.075776776954</v>
      </c>
      <c r="C92" s="6">
        <v>4501.7298547531282</v>
      </c>
      <c r="D92" s="6">
        <v>8855.4481210181384</v>
      </c>
      <c r="E92" s="6">
        <v>742699.71447596024</v>
      </c>
      <c r="F92" s="6">
        <v>321859.09921477037</v>
      </c>
      <c r="G92" s="6">
        <v>258687.27189845915</v>
      </c>
      <c r="H92" s="6">
        <v>215207.53411478415</v>
      </c>
      <c r="I92" s="6">
        <v>212118.09558473338</v>
      </c>
      <c r="J92" s="6">
        <v>93083.100523297777</v>
      </c>
      <c r="K92" s="6">
        <v>51044.247741978979</v>
      </c>
      <c r="L92" s="6">
        <v>492982.74669014255</v>
      </c>
      <c r="M92" s="6">
        <v>431531.78265854961</v>
      </c>
      <c r="N92" s="6">
        <f t="shared" si="1"/>
        <v>2860786.8466552244</v>
      </c>
      <c r="O92" s="7">
        <v>1715788.3706772036</v>
      </c>
    </row>
    <row r="93" spans="1:15" x14ac:dyDescent="0.35">
      <c r="A93" s="8">
        <v>1951</v>
      </c>
      <c r="B93" s="6">
        <v>27144.422957419163</v>
      </c>
      <c r="C93" s="6">
        <v>3501.6711211478541</v>
      </c>
      <c r="D93" s="6">
        <v>10557.560581874428</v>
      </c>
      <c r="E93" s="6">
        <v>748874.43087057932</v>
      </c>
      <c r="F93" s="6">
        <v>306541.74022334389</v>
      </c>
      <c r="G93" s="6">
        <v>254548.33585246344</v>
      </c>
      <c r="H93" s="6">
        <v>248756.41640072953</v>
      </c>
      <c r="I93" s="6">
        <v>226009.46692576559</v>
      </c>
      <c r="J93" s="6">
        <v>93057.027673075339</v>
      </c>
      <c r="K93" s="6">
        <v>62901.449226734978</v>
      </c>
      <c r="L93" s="6">
        <v>514408.64632636192</v>
      </c>
      <c r="M93" s="6">
        <v>440500.77887829038</v>
      </c>
      <c r="N93" s="6">
        <f t="shared" si="1"/>
        <v>2936801.9470377858</v>
      </c>
      <c r="O93" s="7">
        <v>1776194.5169982812</v>
      </c>
    </row>
    <row r="94" spans="1:15" x14ac:dyDescent="0.35">
      <c r="A94" s="8">
        <v>1952</v>
      </c>
      <c r="B94" s="6">
        <v>29101.053613529548</v>
      </c>
      <c r="C94" s="6">
        <v>4472.5487810201239</v>
      </c>
      <c r="D94" s="6">
        <v>10390.853058917104</v>
      </c>
      <c r="E94" s="6">
        <v>798635.27852613351</v>
      </c>
      <c r="F94" s="6">
        <v>395023.47545036627</v>
      </c>
      <c r="G94" s="6">
        <v>264156.99328023306</v>
      </c>
      <c r="H94" s="6">
        <v>270622.83047600393</v>
      </c>
      <c r="I94" s="6">
        <v>238672.62903217378</v>
      </c>
      <c r="J94" s="6">
        <v>110249.98212927043</v>
      </c>
      <c r="K94" s="6">
        <v>59046.661290123098</v>
      </c>
      <c r="L94" s="6">
        <v>505361.74212870444</v>
      </c>
      <c r="M94" s="6">
        <v>451209.5016728277</v>
      </c>
      <c r="N94" s="6">
        <f t="shared" si="1"/>
        <v>3136943.5494393026</v>
      </c>
      <c r="O94" s="7">
        <v>1837562.8419995361</v>
      </c>
    </row>
    <row r="95" spans="1:15" x14ac:dyDescent="0.35">
      <c r="A95" s="8">
        <v>1953</v>
      </c>
      <c r="B95" s="6">
        <v>30033.1242567355</v>
      </c>
      <c r="C95" s="6">
        <v>4634.9143393822424</v>
      </c>
      <c r="D95" s="6">
        <v>9503.5897493340399</v>
      </c>
      <c r="E95" s="6">
        <v>929962.2593852235</v>
      </c>
      <c r="F95" s="6">
        <v>394308.65447507065</v>
      </c>
      <c r="G95" s="6">
        <v>344017.37929717981</v>
      </c>
      <c r="H95" s="6">
        <v>301642.45649752294</v>
      </c>
      <c r="I95" s="6">
        <v>261573.57565869976</v>
      </c>
      <c r="J95" s="6">
        <v>110307.46560516005</v>
      </c>
      <c r="K95" s="6">
        <v>65721.3823750499</v>
      </c>
      <c r="L95" s="6">
        <v>547589.32472643035</v>
      </c>
      <c r="M95" s="6">
        <v>455591.33995779994</v>
      </c>
      <c r="N95" s="6">
        <f t="shared" si="1"/>
        <v>3454885.4663235885</v>
      </c>
      <c r="O95" s="7">
        <v>1904951.2807955055</v>
      </c>
    </row>
    <row r="96" spans="1:15" x14ac:dyDescent="0.35">
      <c r="A96" s="8">
        <v>1954</v>
      </c>
      <c r="B96" s="6">
        <v>28523.905455878034</v>
      </c>
      <c r="C96" s="6">
        <v>5565.1442698881792</v>
      </c>
      <c r="D96" s="6">
        <v>8561.5973269642418</v>
      </c>
      <c r="E96" s="6">
        <v>996148.85168000241</v>
      </c>
      <c r="F96" s="6">
        <v>395954.4476738465</v>
      </c>
      <c r="G96" s="6">
        <v>315106.75365308498</v>
      </c>
      <c r="H96" s="6">
        <v>305604.36418248666</v>
      </c>
      <c r="I96" s="6">
        <v>232457.90433182</v>
      </c>
      <c r="J96" s="6">
        <v>111939.66539097206</v>
      </c>
      <c r="K96" s="6">
        <v>68886.289094723208</v>
      </c>
      <c r="L96" s="6">
        <v>479444.28598485125</v>
      </c>
      <c r="M96" s="6">
        <v>445781.72343261767</v>
      </c>
      <c r="N96" s="6">
        <f t="shared" si="1"/>
        <v>3393974.9324771357</v>
      </c>
      <c r="O96" s="7">
        <v>1973514.8031115816</v>
      </c>
    </row>
    <row r="97" spans="1:15" x14ac:dyDescent="0.35">
      <c r="A97" s="8">
        <v>1955</v>
      </c>
      <c r="B97" s="6">
        <v>30233.269057730835</v>
      </c>
      <c r="C97" s="6">
        <v>5364.3158593468679</v>
      </c>
      <c r="D97" s="6">
        <v>9311.4177520025205</v>
      </c>
      <c r="E97" s="6">
        <v>1041742.8199100934</v>
      </c>
      <c r="F97" s="6">
        <v>403300.79161562445</v>
      </c>
      <c r="G97" s="6">
        <v>374553.97379339009</v>
      </c>
      <c r="H97" s="6">
        <v>328146.0176418862</v>
      </c>
      <c r="I97" s="6">
        <v>209307.52886799164</v>
      </c>
      <c r="J97" s="6">
        <v>113095.049008317</v>
      </c>
      <c r="K97" s="6">
        <v>75589.849962214386</v>
      </c>
      <c r="L97" s="6">
        <v>529844.11496715527</v>
      </c>
      <c r="M97" s="6">
        <v>339278.63076669181</v>
      </c>
      <c r="N97" s="6">
        <f t="shared" si="1"/>
        <v>3459767.779202444</v>
      </c>
      <c r="O97" s="7">
        <v>2043251.924378735</v>
      </c>
    </row>
    <row r="98" spans="1:15" x14ac:dyDescent="0.35">
      <c r="A98" s="8">
        <v>1956</v>
      </c>
      <c r="B98" s="6">
        <v>34346.903555435034</v>
      </c>
      <c r="C98" s="6">
        <v>4849.0086706267375</v>
      </c>
      <c r="D98" s="6">
        <v>7434.5973026861957</v>
      </c>
      <c r="E98" s="6">
        <v>1021805.2298949449</v>
      </c>
      <c r="F98" s="6">
        <v>450713.45588837267</v>
      </c>
      <c r="G98" s="6">
        <v>395522.83513341838</v>
      </c>
      <c r="H98" s="6">
        <v>321533.4772663067</v>
      </c>
      <c r="I98" s="6">
        <v>236982.80202277438</v>
      </c>
      <c r="J98" s="6">
        <v>131603.9832469034</v>
      </c>
      <c r="K98" s="6">
        <v>77628.417671352581</v>
      </c>
      <c r="L98" s="6">
        <v>520847.08355378202</v>
      </c>
      <c r="M98" s="6">
        <v>384699.98593905603</v>
      </c>
      <c r="N98" s="6">
        <f t="shared" si="1"/>
        <v>3587967.7801456591</v>
      </c>
      <c r="O98" s="7">
        <v>2126256.2508958154</v>
      </c>
    </row>
    <row r="99" spans="1:15" x14ac:dyDescent="0.35">
      <c r="A99" s="8">
        <v>1957</v>
      </c>
      <c r="B99" s="6">
        <v>35851.440937075044</v>
      </c>
      <c r="C99" s="6">
        <v>4618.7468754632609</v>
      </c>
      <c r="D99" s="6">
        <v>8144.4667543064288</v>
      </c>
      <c r="E99" s="6">
        <v>1125472.1208331841</v>
      </c>
      <c r="F99" s="6">
        <v>512025.53040540678</v>
      </c>
      <c r="G99" s="6">
        <v>418453.78946368583</v>
      </c>
      <c r="H99" s="6">
        <v>356119.46219884261</v>
      </c>
      <c r="I99" s="6">
        <v>267531.48937645485</v>
      </c>
      <c r="J99" s="6">
        <v>158964.91062421704</v>
      </c>
      <c r="K99" s="6">
        <v>92394.11811792868</v>
      </c>
      <c r="L99" s="6">
        <v>590338.12759583257</v>
      </c>
      <c r="M99" s="6">
        <v>404641.02464451746</v>
      </c>
      <c r="N99" s="6">
        <f t="shared" si="1"/>
        <v>3974555.2278269148</v>
      </c>
      <c r="O99" s="7">
        <v>2210773.9745969432</v>
      </c>
    </row>
    <row r="100" spans="1:15" x14ac:dyDescent="0.35">
      <c r="A100" s="8">
        <v>1958</v>
      </c>
      <c r="B100" s="6">
        <v>42481.221201807784</v>
      </c>
      <c r="C100" s="6">
        <v>4407.7018158815326</v>
      </c>
      <c r="D100" s="6">
        <v>8264.5914657505127</v>
      </c>
      <c r="E100" s="6">
        <v>1099308.339448499</v>
      </c>
      <c r="F100" s="6">
        <v>453836.92440153653</v>
      </c>
      <c r="G100" s="6">
        <v>417247.61569552438</v>
      </c>
      <c r="H100" s="6">
        <v>412414.54086555837</v>
      </c>
      <c r="I100" s="6">
        <v>318358.43718968972</v>
      </c>
      <c r="J100" s="6">
        <v>173132.24599978601</v>
      </c>
      <c r="K100" s="6">
        <v>79928.287890775493</v>
      </c>
      <c r="L100" s="6">
        <v>689738.44086517964</v>
      </c>
      <c r="M100" s="6">
        <v>507737.50465235196</v>
      </c>
      <c r="N100" s="6">
        <f t="shared" si="1"/>
        <v>4206855.8514923407</v>
      </c>
      <c r="O100" s="7">
        <v>2296806.3167184959</v>
      </c>
    </row>
    <row r="101" spans="1:15" x14ac:dyDescent="0.35">
      <c r="A101" s="8">
        <v>1959</v>
      </c>
      <c r="B101" s="6">
        <v>42774.836598002425</v>
      </c>
      <c r="C101" s="6">
        <v>3482.1296686325923</v>
      </c>
      <c r="D101" s="6">
        <v>8875.4974714114524</v>
      </c>
      <c r="E101" s="6">
        <v>1069401.8706711743</v>
      </c>
      <c r="F101" s="6">
        <v>460990.50844684104</v>
      </c>
      <c r="G101" s="6">
        <v>338031.51151128265</v>
      </c>
      <c r="H101" s="6">
        <v>413745.45388308592</v>
      </c>
      <c r="I101" s="6">
        <v>282339.08007291006</v>
      </c>
      <c r="J101" s="6">
        <v>150342.88859484482</v>
      </c>
      <c r="K101" s="6">
        <v>75756.318811903577</v>
      </c>
      <c r="L101" s="6">
        <v>632319.04207623971</v>
      </c>
      <c r="M101" s="6">
        <v>461337.25316708128</v>
      </c>
      <c r="N101" s="6">
        <f t="shared" si="1"/>
        <v>3939396.3909734096</v>
      </c>
      <c r="O101" s="7">
        <v>2384352.9708750607</v>
      </c>
    </row>
    <row r="102" spans="1:15" x14ac:dyDescent="0.35">
      <c r="A102" s="8">
        <v>1960</v>
      </c>
      <c r="B102" s="6">
        <v>39362.222316051942</v>
      </c>
      <c r="C102" s="6">
        <v>2820.3733118685018</v>
      </c>
      <c r="D102" s="6">
        <v>9642.5051187554254</v>
      </c>
      <c r="E102" s="6">
        <v>1123761.2041338095</v>
      </c>
      <c r="F102" s="6">
        <v>528463.87365755148</v>
      </c>
      <c r="G102" s="6">
        <v>359747.43490522559</v>
      </c>
      <c r="H102" s="6">
        <v>404911.93792551447</v>
      </c>
      <c r="I102" s="6">
        <v>273315.44335244998</v>
      </c>
      <c r="J102" s="6">
        <v>145986.71781835929</v>
      </c>
      <c r="K102" s="6">
        <v>84361.436879293586</v>
      </c>
      <c r="L102" s="6">
        <v>698135.3331356236</v>
      </c>
      <c r="M102" s="6">
        <v>660515.18411743571</v>
      </c>
      <c r="N102" s="6">
        <f t="shared" si="1"/>
        <v>4331023.6666719392</v>
      </c>
      <c r="O102" s="7">
        <v>2473414.2606731565</v>
      </c>
    </row>
    <row r="103" spans="1:15" x14ac:dyDescent="0.35">
      <c r="A103" s="8">
        <v>1961</v>
      </c>
      <c r="B103" s="6">
        <v>40753.336532795431</v>
      </c>
      <c r="C103" s="6">
        <v>2061.4994851769166</v>
      </c>
      <c r="D103" s="6">
        <v>11465.43825212794</v>
      </c>
      <c r="E103" s="6">
        <v>1207808.4445350291</v>
      </c>
      <c r="F103" s="6">
        <v>535210.90037844202</v>
      </c>
      <c r="G103" s="6">
        <v>340788.92323355062</v>
      </c>
      <c r="H103" s="6">
        <v>455691.64089963475</v>
      </c>
      <c r="I103" s="6">
        <v>268834.027768436</v>
      </c>
      <c r="J103" s="6">
        <v>162394.35603506738</v>
      </c>
      <c r="K103" s="6">
        <v>92242.815657326719</v>
      </c>
      <c r="L103" s="6">
        <v>731543.14827077801</v>
      </c>
      <c r="M103" s="6">
        <v>662088.99869560462</v>
      </c>
      <c r="N103" s="6">
        <f t="shared" si="1"/>
        <v>4510883.5297439694</v>
      </c>
      <c r="O103" s="7">
        <v>2562678.3806707901</v>
      </c>
    </row>
    <row r="104" spans="1:15" x14ac:dyDescent="0.35">
      <c r="A104" s="8">
        <v>1962</v>
      </c>
      <c r="B104" s="6">
        <v>39153.938154719406</v>
      </c>
      <c r="C104" s="6">
        <v>2473.3039564189712</v>
      </c>
      <c r="D104" s="6">
        <v>12897.277269135246</v>
      </c>
      <c r="E104" s="6">
        <v>1277820.1044668751</v>
      </c>
      <c r="F104" s="6">
        <v>544670.15202547028</v>
      </c>
      <c r="G104" s="6">
        <v>434933.40585653571</v>
      </c>
      <c r="H104" s="6">
        <v>458579.9522551322</v>
      </c>
      <c r="I104" s="6">
        <v>230672.83854030498</v>
      </c>
      <c r="J104" s="6">
        <v>176035.09916252331</v>
      </c>
      <c r="K104" s="6">
        <v>101047.84033964238</v>
      </c>
      <c r="L104" s="6">
        <v>748626.2167750767</v>
      </c>
      <c r="M104" s="6">
        <v>657812.60888004198</v>
      </c>
      <c r="N104" s="6">
        <f t="shared" si="1"/>
        <v>4684722.7376818759</v>
      </c>
      <c r="O104" s="7">
        <v>2653187.5050960151</v>
      </c>
    </row>
    <row r="105" spans="1:15" x14ac:dyDescent="0.35">
      <c r="A105" s="8">
        <v>1963</v>
      </c>
      <c r="B105" s="6">
        <v>42272.195474151376</v>
      </c>
      <c r="C105" s="6">
        <v>2821.9259969902787</v>
      </c>
      <c r="D105" s="6">
        <v>13625.547321931672</v>
      </c>
      <c r="E105" s="6">
        <v>1289741.2972627196</v>
      </c>
      <c r="F105" s="6">
        <v>536081.64636874967</v>
      </c>
      <c r="G105" s="6">
        <v>541082.33520878921</v>
      </c>
      <c r="H105" s="6">
        <v>468336.37847104977</v>
      </c>
      <c r="I105" s="6">
        <v>294914.35579790856</v>
      </c>
      <c r="J105" s="6">
        <v>192709.2309006849</v>
      </c>
      <c r="K105" s="6">
        <v>110679.03740328537</v>
      </c>
      <c r="L105" s="6">
        <v>764180.06398482621</v>
      </c>
      <c r="M105" s="6">
        <v>734052.42455254798</v>
      </c>
      <c r="N105" s="6">
        <f t="shared" si="1"/>
        <v>4990496.4387436351</v>
      </c>
      <c r="O105" s="7">
        <v>2744941.6432528161</v>
      </c>
    </row>
    <row r="106" spans="1:15" x14ac:dyDescent="0.35">
      <c r="A106" s="8">
        <v>1964</v>
      </c>
      <c r="B106" s="6">
        <v>43660.356588185517</v>
      </c>
      <c r="C106" s="6">
        <v>3567.5761215757666</v>
      </c>
      <c r="D106" s="6">
        <v>15260.020778121325</v>
      </c>
      <c r="E106" s="6">
        <v>1330769.8586232401</v>
      </c>
      <c r="F106" s="6">
        <v>587716.29128320748</v>
      </c>
      <c r="G106" s="6">
        <v>480883.89500363299</v>
      </c>
      <c r="H106" s="6">
        <v>481150.12460319733</v>
      </c>
      <c r="I106" s="6">
        <v>239545.69776814291</v>
      </c>
      <c r="J106" s="6">
        <v>201741.60413072869</v>
      </c>
      <c r="K106" s="6">
        <v>117770.39252261526</v>
      </c>
      <c r="L106" s="6">
        <v>801725.44937950862</v>
      </c>
      <c r="M106" s="6">
        <v>771676.13973380916</v>
      </c>
      <c r="N106" s="6">
        <f t="shared" si="1"/>
        <v>5075467.4065359654</v>
      </c>
      <c r="O106" s="7">
        <v>2837940.1324215159</v>
      </c>
    </row>
    <row r="107" spans="1:15" x14ac:dyDescent="0.35">
      <c r="A107" s="8">
        <v>1965</v>
      </c>
      <c r="B107" s="6">
        <v>45036.27560488414</v>
      </c>
      <c r="C107" s="6">
        <v>3018.6006224012272</v>
      </c>
      <c r="D107" s="6">
        <v>14383.329560211374</v>
      </c>
      <c r="E107" s="6">
        <v>1337867.7597167944</v>
      </c>
      <c r="F107" s="6">
        <v>611494.20973922836</v>
      </c>
      <c r="G107" s="6">
        <v>454298.06650750921</v>
      </c>
      <c r="H107" s="6">
        <v>448187.28647799062</v>
      </c>
      <c r="I107" s="6">
        <v>283910.92808271607</v>
      </c>
      <c r="J107" s="6">
        <v>209685.27033013891</v>
      </c>
      <c r="K107" s="6">
        <v>122190.88861154309</v>
      </c>
      <c r="L107" s="6">
        <v>842931.35589629249</v>
      </c>
      <c r="M107" s="6">
        <v>796155.3660606175</v>
      </c>
      <c r="N107" s="6">
        <f t="shared" si="1"/>
        <v>5169159.3372103265</v>
      </c>
      <c r="O107" s="7">
        <v>2932183.302411289</v>
      </c>
    </row>
    <row r="108" spans="1:15" x14ac:dyDescent="0.35">
      <c r="A108" s="8">
        <v>1966</v>
      </c>
      <c r="B108" s="6">
        <v>56225.972910682161</v>
      </c>
      <c r="C108" s="6">
        <v>3588.7578394335142</v>
      </c>
      <c r="D108" s="6">
        <v>16143.222347106106</v>
      </c>
      <c r="E108" s="6">
        <v>1516260.297220069</v>
      </c>
      <c r="F108" s="6">
        <v>666705.23661158769</v>
      </c>
      <c r="G108" s="6">
        <v>448286.444445142</v>
      </c>
      <c r="H108" s="6">
        <v>543669.84507755679</v>
      </c>
      <c r="I108" s="6">
        <v>342288.02727074223</v>
      </c>
      <c r="J108" s="6">
        <v>236647.1490431868</v>
      </c>
      <c r="K108" s="6">
        <v>137513.802420083</v>
      </c>
      <c r="L108" s="6">
        <v>902302.76406167727</v>
      </c>
      <c r="M108" s="6">
        <v>862948.95684950973</v>
      </c>
      <c r="N108" s="6">
        <f t="shared" si="1"/>
        <v>5732580.4760967772</v>
      </c>
      <c r="O108" s="7">
        <v>3022172.4508408098</v>
      </c>
    </row>
    <row r="109" spans="1:15" x14ac:dyDescent="0.35">
      <c r="A109" s="8">
        <v>1967</v>
      </c>
      <c r="B109" s="6">
        <v>57608.132478925982</v>
      </c>
      <c r="C109" s="6">
        <v>3469.0564142711874</v>
      </c>
      <c r="D109" s="6">
        <v>17154.325598388823</v>
      </c>
      <c r="E109" s="6">
        <v>1514631.6149805286</v>
      </c>
      <c r="F109" s="6">
        <v>684491.06100108835</v>
      </c>
      <c r="G109" s="6">
        <v>456328.14217067102</v>
      </c>
      <c r="H109" s="6">
        <v>560422.23701801384</v>
      </c>
      <c r="I109" s="6">
        <v>401155.46170904499</v>
      </c>
      <c r="J109" s="6">
        <v>246955.10061324356</v>
      </c>
      <c r="K109" s="6">
        <v>145256.96525079384</v>
      </c>
      <c r="L109" s="6">
        <v>944981.88318356196</v>
      </c>
      <c r="M109" s="6">
        <v>882773.20935993898</v>
      </c>
      <c r="N109" s="6">
        <f t="shared" si="1"/>
        <v>5915227.1897784714</v>
      </c>
      <c r="O109" s="7">
        <v>3113306.9611270726</v>
      </c>
    </row>
    <row r="110" spans="1:15" x14ac:dyDescent="0.35">
      <c r="A110" s="8">
        <v>1968</v>
      </c>
      <c r="B110" s="6">
        <v>60173.430045686197</v>
      </c>
      <c r="C110" s="6">
        <v>3922.5809446834178</v>
      </c>
      <c r="D110" s="6">
        <v>18608.087063178733</v>
      </c>
      <c r="E110" s="6">
        <v>1560004.2266095593</v>
      </c>
      <c r="F110" s="6">
        <v>687905.24739815015</v>
      </c>
      <c r="G110" s="6">
        <v>495685.24840043101</v>
      </c>
      <c r="H110" s="6">
        <v>571863.52480850962</v>
      </c>
      <c r="I110" s="6">
        <v>437398.97373687377</v>
      </c>
      <c r="J110" s="6">
        <v>261842.18551893954</v>
      </c>
      <c r="K110" s="6">
        <v>145041.92600653894</v>
      </c>
      <c r="L110" s="6">
        <v>980120.7054869188</v>
      </c>
      <c r="M110" s="6">
        <v>913650.68922291219</v>
      </c>
      <c r="N110" s="6">
        <f t="shared" si="1"/>
        <v>6136216.8252423815</v>
      </c>
      <c r="O110" s="7">
        <v>3205586.4941569152</v>
      </c>
    </row>
    <row r="111" spans="1:15" x14ac:dyDescent="0.35">
      <c r="A111" s="8">
        <v>1969</v>
      </c>
      <c r="B111" s="6">
        <v>52864.690117195794</v>
      </c>
      <c r="C111" s="6">
        <v>3244.7096913257019</v>
      </c>
      <c r="D111" s="6">
        <v>19683.708223293161</v>
      </c>
      <c r="E111" s="6">
        <v>1590848.2839020696</v>
      </c>
      <c r="F111" s="6">
        <v>692112.55398265284</v>
      </c>
      <c r="G111" s="6">
        <v>542514.44189881859</v>
      </c>
      <c r="H111" s="6">
        <v>601755.28318797424</v>
      </c>
      <c r="I111" s="6">
        <v>545634.07595235598</v>
      </c>
      <c r="J111" s="6">
        <v>283856.49589480861</v>
      </c>
      <c r="K111" s="6">
        <v>149611.03091289973</v>
      </c>
      <c r="L111" s="6">
        <v>1009891.9402927229</v>
      </c>
      <c r="M111" s="6">
        <v>947846.99816732947</v>
      </c>
      <c r="N111" s="6">
        <f t="shared" si="1"/>
        <v>6439864.212223446</v>
      </c>
      <c r="O111" s="7">
        <v>3299010.6984118694</v>
      </c>
    </row>
    <row r="112" spans="1:15" x14ac:dyDescent="0.35">
      <c r="A112" s="8">
        <v>1970</v>
      </c>
      <c r="B112" s="6">
        <v>54312.43344248581</v>
      </c>
      <c r="C112" s="6">
        <v>3043.2840380495977</v>
      </c>
      <c r="D112" s="6">
        <v>19673.024441776182</v>
      </c>
      <c r="E112" s="6">
        <v>1609076.0543949527</v>
      </c>
      <c r="F112" s="6">
        <v>698484.60532957583</v>
      </c>
      <c r="G112" s="6">
        <v>571858.59781396482</v>
      </c>
      <c r="H112" s="6">
        <v>587603.33597923978</v>
      </c>
      <c r="I112" s="6">
        <v>624140.16516190697</v>
      </c>
      <c r="J112" s="6">
        <v>299384.96914838772</v>
      </c>
      <c r="K112" s="6">
        <v>157287.06184217957</v>
      </c>
      <c r="L112" s="6">
        <v>1027512.4677733423</v>
      </c>
      <c r="M112" s="6">
        <v>974746.86903690267</v>
      </c>
      <c r="N112" s="6">
        <f t="shared" si="1"/>
        <v>6627122.8684027642</v>
      </c>
      <c r="O112" s="6">
        <v>3393580.6284473469</v>
      </c>
    </row>
    <row r="113" spans="1:15" x14ac:dyDescent="0.35">
      <c r="A113" s="8">
        <v>1971</v>
      </c>
      <c r="B113" s="6">
        <v>54915.303463838005</v>
      </c>
      <c r="C113" s="6">
        <v>3324.6838177974792</v>
      </c>
      <c r="D113" s="6">
        <v>23707.502702846537</v>
      </c>
      <c r="E113" s="6">
        <v>1824601.7186424001</v>
      </c>
      <c r="F113" s="6">
        <v>718217.97289719933</v>
      </c>
      <c r="G113" s="6">
        <v>574055.77459207561</v>
      </c>
      <c r="H113" s="6">
        <v>697250.06888377829</v>
      </c>
      <c r="I113" s="6">
        <v>744844.98767495342</v>
      </c>
      <c r="J113" s="6">
        <v>322914.10452669999</v>
      </c>
      <c r="K113" s="6">
        <v>177081.1959755139</v>
      </c>
      <c r="L113" s="6">
        <v>1109403.0188373306</v>
      </c>
      <c r="M113" s="6">
        <v>993788.77106491628</v>
      </c>
      <c r="N113" s="6">
        <f t="shared" si="1"/>
        <v>7244105.1030793507</v>
      </c>
      <c r="O113" s="6">
        <v>3467992.379965507</v>
      </c>
    </row>
    <row r="114" spans="1:15" x14ac:dyDescent="0.35">
      <c r="A114" s="8">
        <v>1972</v>
      </c>
      <c r="B114" s="6">
        <v>52032.734716308376</v>
      </c>
      <c r="C114" s="6">
        <v>2242.0196952797723</v>
      </c>
      <c r="D114" s="6">
        <v>25441.155625591786</v>
      </c>
      <c r="E114" s="6">
        <v>1851045.4284953049</v>
      </c>
      <c r="F114" s="6">
        <v>732238.36137884052</v>
      </c>
      <c r="G114" s="6">
        <v>460392.26559395983</v>
      </c>
      <c r="H114" s="6">
        <v>736810.65844637831</v>
      </c>
      <c r="I114" s="6">
        <v>637973.36025104951</v>
      </c>
      <c r="J114" s="6">
        <v>323045.01658508246</v>
      </c>
      <c r="K114" s="6">
        <v>183854.04504913301</v>
      </c>
      <c r="L114" s="6">
        <v>1162921.0919984805</v>
      </c>
      <c r="M114" s="6">
        <v>998702.13349397527</v>
      </c>
      <c r="N114" s="6">
        <f t="shared" si="1"/>
        <v>7166698.2713293843</v>
      </c>
      <c r="O114" s="6">
        <v>3542910.1006395272</v>
      </c>
    </row>
    <row r="115" spans="1:15" x14ac:dyDescent="0.35">
      <c r="A115" s="8">
        <v>1973</v>
      </c>
      <c r="B115" s="6">
        <v>46971.720701118124</v>
      </c>
      <c r="C115" s="6">
        <v>1994.2999441683787</v>
      </c>
      <c r="D115" s="6">
        <v>26973.908138807754</v>
      </c>
      <c r="E115" s="6">
        <v>1667587.9936472981</v>
      </c>
      <c r="F115" s="6">
        <v>727806.86416430736</v>
      </c>
      <c r="G115" s="6">
        <v>401694.84591653838</v>
      </c>
      <c r="H115" s="6">
        <v>691071.82872504171</v>
      </c>
      <c r="I115" s="6">
        <v>616933.37870134646</v>
      </c>
      <c r="J115" s="6">
        <v>314415.46396078588</v>
      </c>
      <c r="K115" s="6">
        <v>171009.65531816019</v>
      </c>
      <c r="L115" s="6">
        <v>1112638.2001892864</v>
      </c>
      <c r="M115" s="6">
        <v>998545.14338944666</v>
      </c>
      <c r="N115" s="6">
        <f t="shared" si="1"/>
        <v>6777643.3027963061</v>
      </c>
      <c r="O115" s="6">
        <v>3618332.7221179558</v>
      </c>
    </row>
    <row r="116" spans="1:15" x14ac:dyDescent="0.35">
      <c r="A116" s="8">
        <v>1974</v>
      </c>
      <c r="B116" s="6">
        <v>58724.313421159481</v>
      </c>
      <c r="C116" s="6">
        <v>2256.3251043274145</v>
      </c>
      <c r="D116" s="6">
        <v>34791.621902896244</v>
      </c>
      <c r="E116" s="6">
        <v>1556362.3196256829</v>
      </c>
      <c r="F116" s="6">
        <v>748301.77008914144</v>
      </c>
      <c r="G116" s="6">
        <v>487903.87929204456</v>
      </c>
      <c r="H116" s="6">
        <v>545274.67648931337</v>
      </c>
      <c r="I116" s="6">
        <v>733002.50484736718</v>
      </c>
      <c r="J116" s="6">
        <v>309414.65981838526</v>
      </c>
      <c r="K116" s="6">
        <v>168782.29521386276</v>
      </c>
      <c r="L116" s="6">
        <v>1103789.2712578364</v>
      </c>
      <c r="M116" s="6">
        <v>982167.5611568552</v>
      </c>
      <c r="N116" s="6">
        <f t="shared" si="1"/>
        <v>6730771.1982188709</v>
      </c>
      <c r="O116" s="6">
        <v>3694261.3217363469</v>
      </c>
    </row>
    <row r="117" spans="1:15" x14ac:dyDescent="0.35">
      <c r="A117" s="8">
        <v>1975</v>
      </c>
      <c r="B117" s="6">
        <v>61013.844317407609</v>
      </c>
      <c r="C117" s="6">
        <v>1856.5858233090435</v>
      </c>
      <c r="D117" s="6">
        <v>32517.73435059041</v>
      </c>
      <c r="E117" s="6">
        <v>1116362.889581759</v>
      </c>
      <c r="F117" s="6">
        <v>729207.05790709925</v>
      </c>
      <c r="G117" s="6">
        <v>348861.97819731018</v>
      </c>
      <c r="H117" s="6">
        <v>446012.74978596449</v>
      </c>
      <c r="I117" s="6">
        <v>690737.34759988065</v>
      </c>
      <c r="J117" s="6">
        <v>279577.57402469177</v>
      </c>
      <c r="K117" s="6">
        <v>152916.30248981313</v>
      </c>
      <c r="L117" s="6">
        <v>1058283.0914455545</v>
      </c>
      <c r="M117" s="6">
        <v>961252.25051036652</v>
      </c>
      <c r="N117" s="6">
        <f t="shared" si="1"/>
        <v>5878599.4060337469</v>
      </c>
      <c r="O117" s="6">
        <v>3770694.8221591474</v>
      </c>
    </row>
    <row r="118" spans="1:15" x14ac:dyDescent="0.35">
      <c r="A118" s="8">
        <v>1976</v>
      </c>
      <c r="B118" s="6">
        <v>60646.420265537468</v>
      </c>
      <c r="C118" s="6">
        <v>2237.9542923120644</v>
      </c>
      <c r="D118" s="6">
        <v>39472.351178333185</v>
      </c>
      <c r="E118" s="6">
        <v>1177402.6282475945</v>
      </c>
      <c r="F118" s="6">
        <v>763355.39648899378</v>
      </c>
      <c r="G118" s="6">
        <v>291041.29792379384</v>
      </c>
      <c r="H118" s="6">
        <v>466217.3469568516</v>
      </c>
      <c r="I118" s="6">
        <v>767647.4629271857</v>
      </c>
      <c r="J118" s="6">
        <v>295973.44311827788</v>
      </c>
      <c r="K118" s="6">
        <v>157378.86488905444</v>
      </c>
      <c r="L118" s="6">
        <v>1075424.5386786782</v>
      </c>
      <c r="M118" s="6">
        <v>962098.03140494309</v>
      </c>
      <c r="N118" s="6">
        <f t="shared" si="1"/>
        <v>6058895.7363715554</v>
      </c>
      <c r="O118" s="6">
        <v>3841623.9372081701</v>
      </c>
    </row>
    <row r="119" spans="1:15" x14ac:dyDescent="0.35">
      <c r="A119" s="8">
        <v>1977</v>
      </c>
      <c r="B119" s="6">
        <v>70382.432850404904</v>
      </c>
      <c r="C119" s="6">
        <v>2365.7411438571507</v>
      </c>
      <c r="D119" s="6">
        <v>44831.491267768317</v>
      </c>
      <c r="E119" s="6">
        <v>1305182.3181075382</v>
      </c>
      <c r="F119" s="6">
        <v>789009.35345437203</v>
      </c>
      <c r="G119" s="6">
        <v>296190.27652102354</v>
      </c>
      <c r="H119" s="6">
        <v>609356.6437743915</v>
      </c>
      <c r="I119" s="6">
        <v>917452.7248770569</v>
      </c>
      <c r="J119" s="6">
        <v>340711.27499957994</v>
      </c>
      <c r="K119" s="6">
        <v>166095.79785293579</v>
      </c>
      <c r="L119" s="6">
        <v>1147808.7828805852</v>
      </c>
      <c r="M119" s="6">
        <v>987972.79095013021</v>
      </c>
      <c r="N119" s="6">
        <f t="shared" si="1"/>
        <v>6677359.6286796443</v>
      </c>
      <c r="O119" s="6">
        <v>3913009.1808611872</v>
      </c>
    </row>
    <row r="120" spans="1:15" x14ac:dyDescent="0.35">
      <c r="A120" s="8">
        <v>1978</v>
      </c>
      <c r="B120" s="6">
        <v>69422.064459625733</v>
      </c>
      <c r="C120" s="6">
        <v>2479.4335109106792</v>
      </c>
      <c r="D120" s="6">
        <v>49442.379365699075</v>
      </c>
      <c r="E120" s="6">
        <v>1437510.4443974085</v>
      </c>
      <c r="F120" s="6">
        <v>765943.05233256333</v>
      </c>
      <c r="G120" s="6">
        <v>324158.22641853156</v>
      </c>
      <c r="H120" s="6">
        <v>755420.69835774216</v>
      </c>
      <c r="I120" s="6">
        <v>1135255.4314324195</v>
      </c>
      <c r="J120" s="6">
        <v>378461.29161474959</v>
      </c>
      <c r="K120" s="6">
        <v>174323.88044377608</v>
      </c>
      <c r="L120" s="6">
        <v>1209292.4398188069</v>
      </c>
      <c r="M120" s="6">
        <v>1003508.344037489</v>
      </c>
      <c r="N120" s="6">
        <f t="shared" si="1"/>
        <v>7305217.6861897223</v>
      </c>
      <c r="O120" s="6">
        <v>3984850.1910116463</v>
      </c>
    </row>
    <row r="121" spans="1:15" x14ac:dyDescent="0.35">
      <c r="A121" s="8">
        <v>1979</v>
      </c>
      <c r="B121" s="6">
        <v>74649.831399922434</v>
      </c>
      <c r="C121" s="6">
        <v>2424.3703807289157</v>
      </c>
      <c r="D121" s="6">
        <v>55322.97981510729</v>
      </c>
      <c r="E121" s="6">
        <v>1535479.1250238225</v>
      </c>
      <c r="F121" s="6">
        <v>744248.50504724181</v>
      </c>
      <c r="G121" s="6">
        <v>399383.61500209727</v>
      </c>
      <c r="H121" s="6">
        <v>850861.75506865443</v>
      </c>
      <c r="I121" s="6">
        <v>1469497.6734939583</v>
      </c>
      <c r="J121" s="6">
        <v>415298.91856705572</v>
      </c>
      <c r="K121" s="6">
        <v>179634.66279061791</v>
      </c>
      <c r="L121" s="6">
        <v>1261195.303394495</v>
      </c>
      <c r="M121" s="6">
        <v>997022.51853557979</v>
      </c>
      <c r="N121" s="6">
        <f t="shared" si="1"/>
        <v>7985019.2585192816</v>
      </c>
      <c r="O121" s="6">
        <v>4057146.9676595489</v>
      </c>
    </row>
    <row r="122" spans="1:15" x14ac:dyDescent="0.35">
      <c r="A122" s="8">
        <v>1980</v>
      </c>
      <c r="B122" s="6">
        <v>78727.702846720334</v>
      </c>
      <c r="C122" s="6">
        <v>2171.2976225286784</v>
      </c>
      <c r="D122" s="6">
        <v>61615.244973499364</v>
      </c>
      <c r="E122" s="6">
        <v>1614849.27214101</v>
      </c>
      <c r="F122" s="6">
        <v>708822.17368916364</v>
      </c>
      <c r="G122" s="6">
        <v>492671.30811113981</v>
      </c>
      <c r="H122" s="6">
        <v>969936.24888262013</v>
      </c>
      <c r="I122" s="6">
        <v>1854802.9941639444</v>
      </c>
      <c r="J122" s="6">
        <v>467714.80836377002</v>
      </c>
      <c r="K122" s="6">
        <v>181908.98555304922</v>
      </c>
      <c r="L122" s="6">
        <v>1291063.0174535606</v>
      </c>
      <c r="M122" s="6">
        <v>996110.88712916884</v>
      </c>
      <c r="N122" s="6">
        <f t="shared" si="1"/>
        <v>8720393.9409301747</v>
      </c>
      <c r="O122" s="6">
        <v>4129899.5108048944</v>
      </c>
    </row>
    <row r="123" spans="1:15" x14ac:dyDescent="0.35">
      <c r="A123" s="8">
        <v>1981</v>
      </c>
      <c r="B123" s="6">
        <v>83007.536205252094</v>
      </c>
      <c r="C123" s="6">
        <v>2065.8726648623929</v>
      </c>
      <c r="D123" s="6">
        <v>70589.999098165164</v>
      </c>
      <c r="E123" s="6">
        <v>1653199.3176073637</v>
      </c>
      <c r="F123" s="6">
        <v>690044.63132879161</v>
      </c>
      <c r="G123" s="6">
        <v>598495.29078141146</v>
      </c>
      <c r="H123" s="6">
        <v>1064273.3208750277</v>
      </c>
      <c r="I123" s="6">
        <v>2159131.2587893596</v>
      </c>
      <c r="J123" s="6">
        <v>483591.59411301848</v>
      </c>
      <c r="K123" s="6">
        <v>180171.29864099162</v>
      </c>
      <c r="L123" s="6">
        <v>1316158.3999235923</v>
      </c>
      <c r="M123" s="6">
        <v>1007855.6965477442</v>
      </c>
      <c r="N123" s="6">
        <f t="shared" si="1"/>
        <v>9308584.2165755797</v>
      </c>
      <c r="O123" s="6">
        <v>4215505.5880960943</v>
      </c>
    </row>
    <row r="124" spans="1:15" x14ac:dyDescent="0.35">
      <c r="A124" s="8">
        <v>1982</v>
      </c>
      <c r="B124" s="6">
        <v>79410.775772252586</v>
      </c>
      <c r="C124" s="6">
        <v>1618.2733883023961</v>
      </c>
      <c r="D124" s="6">
        <v>75610.101237921801</v>
      </c>
      <c r="E124" s="6">
        <v>1236430.0828171093</v>
      </c>
      <c r="F124" s="6">
        <v>631462.51124155312</v>
      </c>
      <c r="G124" s="6">
        <v>435127.58637992386</v>
      </c>
      <c r="H124" s="6">
        <v>839299.22519324278</v>
      </c>
      <c r="I124" s="6">
        <v>1994810.6609287502</v>
      </c>
      <c r="J124" s="6">
        <v>412677.04787925497</v>
      </c>
      <c r="K124" s="6">
        <v>165627.86501986516</v>
      </c>
      <c r="L124" s="6">
        <v>1149876.4810932395</v>
      </c>
      <c r="M124" s="6">
        <v>977706.16550138732</v>
      </c>
      <c r="N124" s="6">
        <f t="shared" si="1"/>
        <v>7999656.776452804</v>
      </c>
      <c r="O124" s="6">
        <v>4301667.1092531243</v>
      </c>
    </row>
    <row r="125" spans="1:15" x14ac:dyDescent="0.35">
      <c r="A125" s="8">
        <v>1983</v>
      </c>
      <c r="B125" s="6">
        <v>81540.885889120604</v>
      </c>
      <c r="C125" s="6">
        <v>1222.5333499635765</v>
      </c>
      <c r="D125" s="6">
        <v>80994.456455380103</v>
      </c>
      <c r="E125" s="6">
        <v>1315585.2267742516</v>
      </c>
      <c r="F125" s="6">
        <v>657357.46466223837</v>
      </c>
      <c r="G125" s="6">
        <v>386519.89291622979</v>
      </c>
      <c r="H125" s="6">
        <v>876873.83221731056</v>
      </c>
      <c r="I125" s="6">
        <v>1251214.3103762513</v>
      </c>
      <c r="J125" s="6">
        <v>419207.11602609727</v>
      </c>
      <c r="K125" s="6">
        <v>172610.77290796163</v>
      </c>
      <c r="L125" s="6">
        <v>1220045.7186531592</v>
      </c>
      <c r="M125" s="6">
        <v>1014359.0082834192</v>
      </c>
      <c r="N125" s="6">
        <f t="shared" si="1"/>
        <v>7477531.2185113821</v>
      </c>
      <c r="O125" s="6">
        <v>4384577.9718521945</v>
      </c>
    </row>
    <row r="126" spans="1:15" x14ac:dyDescent="0.35">
      <c r="A126" s="8">
        <v>1984</v>
      </c>
      <c r="B126" s="6">
        <v>92283.795814348981</v>
      </c>
      <c r="C126" s="6">
        <v>713.47868204349015</v>
      </c>
      <c r="D126" s="6">
        <v>91826.463578256895</v>
      </c>
      <c r="E126" s="6">
        <v>1455954.878737638</v>
      </c>
      <c r="F126" s="6">
        <v>652000.32741944515</v>
      </c>
      <c r="G126" s="6">
        <v>403667.60254037252</v>
      </c>
      <c r="H126" s="6">
        <v>941825.3070094618</v>
      </c>
      <c r="I126" s="6">
        <v>1178843.4512331251</v>
      </c>
      <c r="J126" s="6">
        <v>453455.27643968968</v>
      </c>
      <c r="K126" s="6">
        <v>181920.71857313704</v>
      </c>
      <c r="L126" s="6">
        <v>1321571.6604490401</v>
      </c>
      <c r="M126" s="6">
        <v>1042007.3157513993</v>
      </c>
      <c r="N126" s="6">
        <f t="shared" si="1"/>
        <v>7816070.2762279585</v>
      </c>
      <c r="O126" s="6">
        <v>4467924.191895118</v>
      </c>
    </row>
    <row r="127" spans="1:15" x14ac:dyDescent="0.35">
      <c r="A127" s="8">
        <v>1985</v>
      </c>
      <c r="B127" s="6">
        <v>96150.988171493504</v>
      </c>
      <c r="C127" s="6">
        <v>0</v>
      </c>
      <c r="D127" s="6">
        <v>94802.680943565982</v>
      </c>
      <c r="E127" s="6">
        <v>1416222.072520643</v>
      </c>
      <c r="F127" s="6">
        <v>616233.11525565607</v>
      </c>
      <c r="G127" s="6">
        <v>451945.49273383932</v>
      </c>
      <c r="H127" s="6">
        <v>858617.04589908523</v>
      </c>
      <c r="I127" s="6">
        <v>1624676.4501126111</v>
      </c>
      <c r="J127" s="6">
        <v>459632.47380702343</v>
      </c>
      <c r="K127" s="6">
        <v>172891.20606123898</v>
      </c>
      <c r="L127" s="6">
        <v>1342844.59729481</v>
      </c>
      <c r="M127" s="6">
        <v>976963.80079486908</v>
      </c>
      <c r="N127" s="6">
        <f t="shared" si="1"/>
        <v>8110979.9235948371</v>
      </c>
      <c r="O127" s="6">
        <v>4551706.5215949304</v>
      </c>
    </row>
    <row r="128" spans="1:15" x14ac:dyDescent="0.35">
      <c r="A128" s="8">
        <v>1986</v>
      </c>
      <c r="B128" s="6">
        <v>101574.38126690491</v>
      </c>
      <c r="C128" s="6">
        <v>0</v>
      </c>
      <c r="D128" s="6">
        <v>93024.856175525274</v>
      </c>
      <c r="E128" s="6">
        <v>1604070.4272224165</v>
      </c>
      <c r="F128" s="6">
        <v>629399.51581089001</v>
      </c>
      <c r="G128" s="6">
        <v>500485.99045728432</v>
      </c>
      <c r="H128" s="6">
        <v>918560.75675490464</v>
      </c>
      <c r="I128" s="6">
        <v>1766570.1195638562</v>
      </c>
      <c r="J128" s="6">
        <v>500316.36743203551</v>
      </c>
      <c r="K128" s="6">
        <v>178642.79761742984</v>
      </c>
      <c r="L128" s="6">
        <v>1443490.0499583585</v>
      </c>
      <c r="M128" s="6">
        <v>990466.17203634791</v>
      </c>
      <c r="N128" s="6">
        <f t="shared" si="1"/>
        <v>8726601.4342959523</v>
      </c>
      <c r="O128" s="6">
        <v>4647136.2013254557</v>
      </c>
    </row>
    <row r="129" spans="1:15" x14ac:dyDescent="0.35">
      <c r="A129" s="8">
        <v>1987</v>
      </c>
      <c r="B129" s="6">
        <v>106573.95205148582</v>
      </c>
      <c r="C129" s="6">
        <v>0</v>
      </c>
      <c r="D129" s="6">
        <v>100911.0328405059</v>
      </c>
      <c r="E129" s="6">
        <v>1789962.9552982508</v>
      </c>
      <c r="F129" s="6">
        <v>626532.63085689733</v>
      </c>
      <c r="G129" s="6">
        <v>576410.24647791544</v>
      </c>
      <c r="H129" s="6">
        <v>1041601.9396310969</v>
      </c>
      <c r="I129" s="6">
        <v>1934620.0038405426</v>
      </c>
      <c r="J129" s="6">
        <v>559247.84822611138</v>
      </c>
      <c r="K129" s="6">
        <v>187191.59680589917</v>
      </c>
      <c r="L129" s="6">
        <v>1535874.8454746902</v>
      </c>
      <c r="M129" s="6">
        <v>1017858.6135550011</v>
      </c>
      <c r="N129" s="6">
        <f t="shared" si="1"/>
        <v>9476785.6650583968</v>
      </c>
      <c r="O129" s="6">
        <v>4743071.3304392649</v>
      </c>
    </row>
    <row r="130" spans="1:15" x14ac:dyDescent="0.35">
      <c r="A130" s="8">
        <v>1988</v>
      </c>
      <c r="B130" s="6">
        <v>119435.61562903177</v>
      </c>
      <c r="C130" s="6">
        <v>0</v>
      </c>
      <c r="D130" s="6">
        <v>122838.24179168124</v>
      </c>
      <c r="E130" s="6">
        <v>1968617.5002660737</v>
      </c>
      <c r="F130" s="6">
        <v>625809.7367486913</v>
      </c>
      <c r="G130" s="6">
        <v>677514.07742789702</v>
      </c>
      <c r="H130" s="6">
        <v>1104726.4762805421</v>
      </c>
      <c r="I130" s="6">
        <v>2118112.839391856</v>
      </c>
      <c r="J130" s="6">
        <v>611027.56836238783</v>
      </c>
      <c r="K130" s="6">
        <v>191046.75431081842</v>
      </c>
      <c r="L130" s="6">
        <v>1633200.3282022297</v>
      </c>
      <c r="M130" s="6">
        <v>1043646.3252972222</v>
      </c>
      <c r="N130" s="6">
        <f t="shared" si="1"/>
        <v>10215975.463708431</v>
      </c>
      <c r="O130" s="6">
        <v>4839511.1532048108</v>
      </c>
    </row>
    <row r="131" spans="1:15" x14ac:dyDescent="0.35">
      <c r="A131" s="8">
        <v>1989</v>
      </c>
      <c r="B131" s="6">
        <v>135709.61988350071</v>
      </c>
      <c r="C131" s="6">
        <v>0</v>
      </c>
      <c r="D131" s="6">
        <v>122501.77784003933</v>
      </c>
      <c r="E131" s="6">
        <v>2253931.3056338197</v>
      </c>
      <c r="F131" s="6">
        <v>646988.4623080038</v>
      </c>
      <c r="G131" s="6">
        <v>746725.26899039117</v>
      </c>
      <c r="H131" s="6">
        <v>1335033.7171596326</v>
      </c>
      <c r="I131" s="6">
        <v>2460813.2060299702</v>
      </c>
      <c r="J131" s="6">
        <v>709327.85723322246</v>
      </c>
      <c r="K131" s="6">
        <v>198865.49036102722</v>
      </c>
      <c r="L131" s="6">
        <v>1744454.7396125349</v>
      </c>
      <c r="M131" s="6">
        <v>1089428.8454446383</v>
      </c>
      <c r="N131" s="6">
        <f t="shared" ref="N131:N165" si="2">SUM(B131:M131)</f>
        <v>11443780.29049678</v>
      </c>
      <c r="O131" s="6">
        <v>4936456.8084971858</v>
      </c>
    </row>
    <row r="132" spans="1:15" x14ac:dyDescent="0.35">
      <c r="A132" s="8">
        <v>1990</v>
      </c>
      <c r="B132" s="6">
        <v>152808.73665642913</v>
      </c>
      <c r="C132" s="6">
        <v>0</v>
      </c>
      <c r="D132" s="6">
        <v>131304.90646500338</v>
      </c>
      <c r="E132" s="6">
        <v>2359431.0125256144</v>
      </c>
      <c r="F132" s="6">
        <v>656102.08861242724</v>
      </c>
      <c r="G132" s="6">
        <v>830445.12819538894</v>
      </c>
      <c r="H132" s="6">
        <v>1400451.6284632154</v>
      </c>
      <c r="I132" s="6">
        <v>2524742.6841588421</v>
      </c>
      <c r="J132" s="6">
        <v>773311.95982340514</v>
      </c>
      <c r="K132" s="6">
        <v>191199.20862666154</v>
      </c>
      <c r="L132" s="6">
        <v>1801715.9367727067</v>
      </c>
      <c r="M132" s="6">
        <v>1129543.0518915243</v>
      </c>
      <c r="N132" s="6">
        <f t="shared" si="2"/>
        <v>11951056.342191217</v>
      </c>
      <c r="O132" s="6">
        <v>5033908.685324125</v>
      </c>
    </row>
    <row r="133" spans="1:15" x14ac:dyDescent="0.35">
      <c r="A133" s="8">
        <v>1991</v>
      </c>
      <c r="B133" s="6">
        <v>169684.91254430602</v>
      </c>
      <c r="C133" s="6">
        <v>0</v>
      </c>
      <c r="D133" s="6">
        <v>152267.03450049792</v>
      </c>
      <c r="E133" s="6">
        <v>2537923.4678115244</v>
      </c>
      <c r="F133" s="6">
        <v>682617.25059643749</v>
      </c>
      <c r="G133" s="6">
        <v>899740.77288011042</v>
      </c>
      <c r="H133" s="6">
        <v>1569927.4371964387</v>
      </c>
      <c r="I133" s="6">
        <v>2924487.4940696103</v>
      </c>
      <c r="J133" s="6">
        <v>858163.99342556915</v>
      </c>
      <c r="K133" s="6">
        <v>238849.51358922277</v>
      </c>
      <c r="L133" s="6">
        <v>1889756.2671026574</v>
      </c>
      <c r="M133" s="6">
        <v>1167309.6258791992</v>
      </c>
      <c r="N133" s="6">
        <f t="shared" si="2"/>
        <v>13090727.769595571</v>
      </c>
      <c r="O133" s="6">
        <v>5142556.4991606725</v>
      </c>
    </row>
    <row r="134" spans="1:15" x14ac:dyDescent="0.35">
      <c r="A134" s="8">
        <v>1992</v>
      </c>
      <c r="B134" s="6">
        <v>185455.19432373586</v>
      </c>
      <c r="C134" s="6">
        <v>0</v>
      </c>
      <c r="D134" s="6">
        <v>179513.96797995115</v>
      </c>
      <c r="E134" s="6">
        <v>2927739.6005287766</v>
      </c>
      <c r="F134" s="6">
        <v>709650.79629652074</v>
      </c>
      <c r="G134" s="6">
        <v>1128434.3575343268</v>
      </c>
      <c r="H134" s="6">
        <v>1903825.5865535752</v>
      </c>
      <c r="I134" s="6">
        <v>3295190.1511656246</v>
      </c>
      <c r="J134" s="6">
        <v>1030038.873080906</v>
      </c>
      <c r="K134" s="6">
        <v>337407.94082468451</v>
      </c>
      <c r="L134" s="6">
        <v>2080267.2744721656</v>
      </c>
      <c r="M134" s="6">
        <v>1214693.6167072784</v>
      </c>
      <c r="N134" s="6">
        <f t="shared" si="2"/>
        <v>14992217.359467546</v>
      </c>
      <c r="O134" s="6">
        <v>5251776</v>
      </c>
    </row>
    <row r="135" spans="1:15" x14ac:dyDescent="0.35">
      <c r="A135" s="8">
        <v>1993</v>
      </c>
      <c r="B135" s="6">
        <v>184825.65897126021</v>
      </c>
      <c r="C135" s="6">
        <v>0</v>
      </c>
      <c r="D135" s="6">
        <v>199498.68339126927</v>
      </c>
      <c r="E135" s="6">
        <v>3195488.3849944393</v>
      </c>
      <c r="F135" s="6">
        <v>744226.8444359838</v>
      </c>
      <c r="G135" s="6">
        <v>1391031.1348541554</v>
      </c>
      <c r="H135" s="6">
        <v>2068044.9593639157</v>
      </c>
      <c r="I135" s="6">
        <v>3544256.3314723382</v>
      </c>
      <c r="J135" s="6">
        <v>1134995.5286263959</v>
      </c>
      <c r="K135" s="6">
        <v>336420.78131723835</v>
      </c>
      <c r="L135" s="6">
        <v>2166503.765015983</v>
      </c>
      <c r="M135" s="6">
        <v>1263453.6434514252</v>
      </c>
      <c r="N135" s="6">
        <f t="shared" si="2"/>
        <v>16228745.715894405</v>
      </c>
      <c r="O135" s="6">
        <v>5333881</v>
      </c>
    </row>
    <row r="136" spans="1:15" x14ac:dyDescent="0.35">
      <c r="A136" s="8">
        <v>1994</v>
      </c>
      <c r="B136" s="6">
        <v>193690.47391169815</v>
      </c>
      <c r="C136" s="6">
        <v>0</v>
      </c>
      <c r="D136" s="6">
        <v>218585.60079115708</v>
      </c>
      <c r="E136" s="6">
        <v>3319084.5658190558</v>
      </c>
      <c r="F136" s="6">
        <v>750440.56770113297</v>
      </c>
      <c r="G136" s="6">
        <v>1180672.8733066195</v>
      </c>
      <c r="H136" s="6">
        <v>2138465.3148754528</v>
      </c>
      <c r="I136" s="6">
        <v>3822804.0700170104</v>
      </c>
      <c r="J136" s="6">
        <v>1216804.4643315275</v>
      </c>
      <c r="K136" s="6">
        <v>369622.27426151902</v>
      </c>
      <c r="L136" s="6">
        <v>2273272.9804714918</v>
      </c>
      <c r="M136" s="6">
        <v>1321473.908139142</v>
      </c>
      <c r="N136" s="6">
        <f t="shared" si="2"/>
        <v>16804917.09362581</v>
      </c>
      <c r="O136" s="6">
        <v>5420295</v>
      </c>
    </row>
    <row r="137" spans="1:15" x14ac:dyDescent="0.35">
      <c r="A137" s="8">
        <v>1995</v>
      </c>
      <c r="B137" s="6">
        <v>201861.40958733269</v>
      </c>
      <c r="C137" s="6">
        <v>0</v>
      </c>
      <c r="D137" s="6">
        <v>224872.02675754807</v>
      </c>
      <c r="E137" s="6">
        <v>3686408.6379359462</v>
      </c>
      <c r="F137" s="6">
        <v>785776.37196827715</v>
      </c>
      <c r="G137" s="6">
        <v>1433409.8329722236</v>
      </c>
      <c r="H137" s="6">
        <v>2519941.2504152292</v>
      </c>
      <c r="I137" s="6">
        <v>4261971.358376666</v>
      </c>
      <c r="J137" s="6">
        <v>1432748.9760270265</v>
      </c>
      <c r="K137" s="6">
        <v>399344.11798849696</v>
      </c>
      <c r="L137" s="6">
        <v>2411803.1665133662</v>
      </c>
      <c r="M137" s="6">
        <v>1395231.6851698123</v>
      </c>
      <c r="N137" s="6">
        <f t="shared" si="2"/>
        <v>18753368.833711926</v>
      </c>
      <c r="O137" s="6">
        <v>5511289</v>
      </c>
    </row>
    <row r="138" spans="1:15" x14ac:dyDescent="0.35">
      <c r="A138" s="8">
        <v>1996</v>
      </c>
      <c r="B138" s="6">
        <v>216908.0979006734</v>
      </c>
      <c r="C138" s="6">
        <v>0</v>
      </c>
      <c r="D138" s="6">
        <v>212440.09593829099</v>
      </c>
      <c r="E138" s="6">
        <v>3937525.3420366221</v>
      </c>
      <c r="F138" s="6">
        <v>795592.99192807369</v>
      </c>
      <c r="G138" s="6">
        <v>1487134.1793786054</v>
      </c>
      <c r="H138" s="6">
        <v>2805473.1534298994</v>
      </c>
      <c r="I138" s="6">
        <v>4593151.1811753456</v>
      </c>
      <c r="J138" s="6">
        <v>1578681.9593406466</v>
      </c>
      <c r="K138" s="6">
        <v>337555.17210216518</v>
      </c>
      <c r="L138" s="6">
        <v>2606899.1491195234</v>
      </c>
      <c r="M138" s="6">
        <v>1456518.9365465548</v>
      </c>
      <c r="N138" s="6">
        <f t="shared" si="2"/>
        <v>20027880.258896403</v>
      </c>
      <c r="O138" s="6">
        <v>5607435</v>
      </c>
    </row>
    <row r="139" spans="1:15" x14ac:dyDescent="0.35">
      <c r="A139" s="8">
        <v>1997</v>
      </c>
      <c r="B139" s="6">
        <v>215851.17605356331</v>
      </c>
      <c r="C139" s="6">
        <v>0</v>
      </c>
      <c r="D139" s="6">
        <v>215564.212536067</v>
      </c>
      <c r="E139" s="6">
        <v>4170423.878824472</v>
      </c>
      <c r="F139" s="6">
        <v>800198.93587654561</v>
      </c>
      <c r="G139" s="6">
        <v>1579446.6656004614</v>
      </c>
      <c r="H139" s="6">
        <v>3009286.0406617597</v>
      </c>
      <c r="I139" s="6">
        <v>4924139.9613412116</v>
      </c>
      <c r="J139" s="6">
        <v>1816176.3972207943</v>
      </c>
      <c r="K139" s="6">
        <v>346429.43853936822</v>
      </c>
      <c r="L139" s="6">
        <v>2766208.0396643877</v>
      </c>
      <c r="M139" s="6">
        <v>1516595.615156881</v>
      </c>
      <c r="N139" s="6">
        <f t="shared" si="2"/>
        <v>21360320.361475512</v>
      </c>
      <c r="O139" s="6">
        <v>5708527</v>
      </c>
    </row>
    <row r="140" spans="1:15" x14ac:dyDescent="0.35">
      <c r="A140" s="8">
        <v>1998</v>
      </c>
      <c r="B140" s="6">
        <v>217402.64280274627</v>
      </c>
      <c r="C140" s="6">
        <v>0</v>
      </c>
      <c r="D140" s="6">
        <v>224468.40068791993</v>
      </c>
      <c r="E140" s="6">
        <v>3919309.0195042826</v>
      </c>
      <c r="F140" s="6">
        <v>804695.88053787604</v>
      </c>
      <c r="G140" s="6">
        <v>1438404.8252618448</v>
      </c>
      <c r="H140" s="6">
        <v>3098000.2567612166</v>
      </c>
      <c r="I140" s="6">
        <v>5268454.3864405425</v>
      </c>
      <c r="J140" s="6">
        <v>1948188.5780240169</v>
      </c>
      <c r="K140" s="6">
        <v>441709.26865945884</v>
      </c>
      <c r="L140" s="6">
        <v>2883243.119988041</v>
      </c>
      <c r="M140" s="6">
        <v>1573396.6998407277</v>
      </c>
      <c r="N140" s="6">
        <f t="shared" si="2"/>
        <v>21817273.078508671</v>
      </c>
      <c r="O140" s="6">
        <v>5815171</v>
      </c>
    </row>
    <row r="141" spans="1:15" x14ac:dyDescent="0.35">
      <c r="A141" s="8">
        <v>1999</v>
      </c>
      <c r="B141" s="6">
        <v>213725.35456911841</v>
      </c>
      <c r="C141" s="6">
        <v>0</v>
      </c>
      <c r="D141" s="6">
        <v>219588.99760042946</v>
      </c>
      <c r="E141" s="6">
        <v>3831654.5282232761</v>
      </c>
      <c r="F141" s="6">
        <v>804186.61092094716</v>
      </c>
      <c r="G141" s="6">
        <v>1205579.8269976501</v>
      </c>
      <c r="H141" s="6">
        <v>2932265.6313812044</v>
      </c>
      <c r="I141" s="6">
        <v>5191478.3354837224</v>
      </c>
      <c r="J141" s="6">
        <v>1978847.1425752607</v>
      </c>
      <c r="K141" s="6">
        <v>381769.43268866523</v>
      </c>
      <c r="L141" s="6">
        <v>2925622.964018058</v>
      </c>
      <c r="M141" s="6">
        <v>1613768.2298190703</v>
      </c>
      <c r="N141" s="6">
        <f t="shared" si="2"/>
        <v>21298487.054277401</v>
      </c>
      <c r="O141" s="6">
        <v>5927746</v>
      </c>
    </row>
    <row r="142" spans="1:15" x14ac:dyDescent="0.35">
      <c r="A142" s="8">
        <v>2000</v>
      </c>
      <c r="B142" s="6">
        <v>227574.25605872765</v>
      </c>
      <c r="C142" s="6">
        <v>0</v>
      </c>
      <c r="D142" s="6">
        <v>226084.32271238754</v>
      </c>
      <c r="E142" s="6">
        <v>4025005.3122859681</v>
      </c>
      <c r="F142" s="6">
        <v>816270.06042235333</v>
      </c>
      <c r="G142" s="6">
        <v>1306105.4554624688</v>
      </c>
      <c r="H142" s="6">
        <v>3070255.8013602663</v>
      </c>
      <c r="I142" s="6">
        <v>5487376.3876341693</v>
      </c>
      <c r="J142" s="6">
        <v>2106527.7834419175</v>
      </c>
      <c r="K142" s="6">
        <v>409392.2131530355</v>
      </c>
      <c r="L142" s="6">
        <v>3036633.6710549034</v>
      </c>
      <c r="M142" s="6">
        <v>1653301.6264297103</v>
      </c>
      <c r="N142" s="6">
        <f t="shared" si="2"/>
        <v>22364526.890015908</v>
      </c>
      <c r="O142" s="6">
        <v>6046991</v>
      </c>
    </row>
    <row r="143" spans="1:15" x14ac:dyDescent="0.35">
      <c r="A143" s="8">
        <v>2001</v>
      </c>
      <c r="B143" s="6">
        <v>242155.65957662306</v>
      </c>
      <c r="C143" s="6">
        <v>0</v>
      </c>
      <c r="D143" s="6">
        <v>226746.00598224305</v>
      </c>
      <c r="E143" s="6">
        <v>3894431.7790191444</v>
      </c>
      <c r="F143" s="6">
        <v>828824.0992892771</v>
      </c>
      <c r="G143" s="6">
        <v>1331630.870634736</v>
      </c>
      <c r="H143" s="6">
        <v>3155968.4739015205</v>
      </c>
      <c r="I143" s="6">
        <v>5762511.0539911883</v>
      </c>
      <c r="J143" s="6">
        <v>2313110.3522873358</v>
      </c>
      <c r="K143" s="6">
        <v>412925.30048005586</v>
      </c>
      <c r="L143" s="6">
        <v>3101649.8708611708</v>
      </c>
      <c r="M143" s="6">
        <v>1688164.9358158242</v>
      </c>
      <c r="N143" s="6">
        <f t="shared" si="2"/>
        <v>22958118.401839122</v>
      </c>
      <c r="O143" s="6">
        <v>6172693</v>
      </c>
    </row>
    <row r="144" spans="1:15" x14ac:dyDescent="0.35">
      <c r="A144" s="8">
        <v>2002</v>
      </c>
      <c r="B144" s="6">
        <v>254849.02158896669</v>
      </c>
      <c r="C144" s="6">
        <v>0</v>
      </c>
      <c r="D144" s="6">
        <v>229860.71962681023</v>
      </c>
      <c r="E144" s="6">
        <v>3892015.2262401129</v>
      </c>
      <c r="F144" s="6">
        <v>848895.31003463373</v>
      </c>
      <c r="G144" s="6">
        <v>1400966.8760979048</v>
      </c>
      <c r="H144" s="6">
        <v>3160252.1793256802</v>
      </c>
      <c r="I144" s="6">
        <v>5965217.5905472506</v>
      </c>
      <c r="J144" s="6">
        <v>2428890.2578054867</v>
      </c>
      <c r="K144" s="6">
        <v>420963.11284008203</v>
      </c>
      <c r="L144" s="6">
        <v>3162207.9781700713</v>
      </c>
      <c r="M144" s="6">
        <v>1726388.0149500384</v>
      </c>
      <c r="N144" s="6">
        <f t="shared" si="2"/>
        <v>23490506.287227035</v>
      </c>
      <c r="O144" s="6">
        <v>6305647</v>
      </c>
    </row>
    <row r="145" spans="1:15" x14ac:dyDescent="0.35">
      <c r="A145" s="8">
        <v>2003</v>
      </c>
      <c r="B145" s="6">
        <v>272207.87391230493</v>
      </c>
      <c r="C145" s="6">
        <v>0</v>
      </c>
      <c r="D145" s="6">
        <v>240160.6319946376</v>
      </c>
      <c r="E145" s="6">
        <v>3974582.9203315135</v>
      </c>
      <c r="F145" s="6">
        <v>870199.58063280885</v>
      </c>
      <c r="G145" s="6">
        <v>1547662.0674940269</v>
      </c>
      <c r="H145" s="6">
        <v>3285162.9297918836</v>
      </c>
      <c r="I145" s="6">
        <v>6157989.5141609684</v>
      </c>
      <c r="J145" s="6">
        <v>2595863.2813607329</v>
      </c>
      <c r="K145" s="6">
        <v>449011.8676914894</v>
      </c>
      <c r="L145" s="6">
        <v>3240977.1985247843</v>
      </c>
      <c r="M145" s="6">
        <v>1768388.3422708595</v>
      </c>
      <c r="N145" s="6">
        <f t="shared" si="2"/>
        <v>24402206.208166011</v>
      </c>
      <c r="O145" s="6">
        <v>6379768</v>
      </c>
    </row>
    <row r="146" spans="1:15" x14ac:dyDescent="0.35">
      <c r="A146" s="8">
        <v>2004</v>
      </c>
      <c r="B146" s="6">
        <v>281496.94840675703</v>
      </c>
      <c r="C146" s="6">
        <v>0</v>
      </c>
      <c r="D146" s="6">
        <v>255126.94743624426</v>
      </c>
      <c r="E146" s="6">
        <v>4212535.2958328491</v>
      </c>
      <c r="F146" s="6">
        <v>883807.09547617415</v>
      </c>
      <c r="G146" s="6">
        <v>1760283.181978419</v>
      </c>
      <c r="H146" s="6">
        <v>3577957.8448529616</v>
      </c>
      <c r="I146" s="6">
        <v>6684747.2232880974</v>
      </c>
      <c r="J146" s="6">
        <v>2733728.244443275</v>
      </c>
      <c r="K146" s="6">
        <v>464527.01217805134</v>
      </c>
      <c r="L146" s="6">
        <v>3356436.4927203618</v>
      </c>
      <c r="M146" s="6">
        <v>1820181.6306555045</v>
      </c>
      <c r="N146" s="6">
        <f t="shared" si="2"/>
        <v>26030827.917268697</v>
      </c>
      <c r="O146" s="6">
        <v>6453961</v>
      </c>
    </row>
    <row r="147" spans="1:15" x14ac:dyDescent="0.35">
      <c r="A147" s="8">
        <v>2005</v>
      </c>
      <c r="B147" s="6">
        <v>297850.72817085806</v>
      </c>
      <c r="C147" s="6">
        <v>0</v>
      </c>
      <c r="D147" s="6">
        <v>254478.60752174526</v>
      </c>
      <c r="E147" s="6">
        <v>4455960.7527894713</v>
      </c>
      <c r="F147" s="6">
        <v>924403.12829882198</v>
      </c>
      <c r="G147" s="6">
        <v>1818441.6100821234</v>
      </c>
      <c r="H147" s="6">
        <v>3915933.5523780095</v>
      </c>
      <c r="I147" s="6">
        <v>7251376.663391877</v>
      </c>
      <c r="J147" s="6">
        <v>2973332.0581032471</v>
      </c>
      <c r="K147" s="6">
        <v>455274.38009003794</v>
      </c>
      <c r="L147" s="6">
        <v>3484874.4567580405</v>
      </c>
      <c r="M147" s="6">
        <v>1883110.0796096844</v>
      </c>
      <c r="N147" s="6">
        <f t="shared" si="2"/>
        <v>27715036.017193921</v>
      </c>
      <c r="O147" s="6">
        <v>6525158</v>
      </c>
    </row>
    <row r="148" spans="1:15" x14ac:dyDescent="0.35">
      <c r="A148" s="8">
        <v>2006</v>
      </c>
      <c r="B148" s="6">
        <v>307857.61375067872</v>
      </c>
      <c r="C148" s="6">
        <v>0</v>
      </c>
      <c r="D148" s="6">
        <v>252744.65650393398</v>
      </c>
      <c r="E148" s="6">
        <v>4611142.4507104279</v>
      </c>
      <c r="F148" s="6">
        <v>963747.67943944363</v>
      </c>
      <c r="G148" s="6">
        <v>1823754.2848400625</v>
      </c>
      <c r="H148" s="6">
        <v>4210463.752572895</v>
      </c>
      <c r="I148" s="6">
        <v>7563739.1901143184</v>
      </c>
      <c r="J148" s="6">
        <v>3286026.92199247</v>
      </c>
      <c r="K148" s="6">
        <v>469063.6111243107</v>
      </c>
      <c r="L148" s="6">
        <v>3608187.2253614622</v>
      </c>
      <c r="M148" s="6">
        <v>1948118.6448182052</v>
      </c>
      <c r="N148" s="6">
        <f t="shared" si="2"/>
        <v>29044846.031228211</v>
      </c>
      <c r="O148" s="6">
        <v>6597698</v>
      </c>
    </row>
    <row r="149" spans="1:15" x14ac:dyDescent="0.35">
      <c r="A149" s="8">
        <v>2007</v>
      </c>
      <c r="B149" s="6">
        <v>308548.81276279117</v>
      </c>
      <c r="C149" s="6">
        <v>0</v>
      </c>
      <c r="D149" s="6">
        <v>257393.66264731647</v>
      </c>
      <c r="E149" s="6">
        <v>4910051.4825234935</v>
      </c>
      <c r="F149" s="6">
        <v>1000075.464388376</v>
      </c>
      <c r="G149" s="6">
        <v>1967109.6179229857</v>
      </c>
      <c r="H149" s="6">
        <v>4470177.7191694137</v>
      </c>
      <c r="I149" s="6">
        <v>8281875.2416259954</v>
      </c>
      <c r="J149" s="6">
        <v>3678583.0079074395</v>
      </c>
      <c r="K149" s="6">
        <v>312392.64909269323</v>
      </c>
      <c r="L149" s="6">
        <v>3820977.6056236746</v>
      </c>
      <c r="M149" s="6">
        <v>2025001.0666413151</v>
      </c>
      <c r="N149" s="6">
        <f t="shared" si="2"/>
        <v>31032186.330305494</v>
      </c>
      <c r="O149" s="6">
        <v>6672285</v>
      </c>
    </row>
    <row r="150" spans="1:15" x14ac:dyDescent="0.35">
      <c r="A150" s="8">
        <v>2008</v>
      </c>
      <c r="B150" s="6">
        <v>353465.11364076252</v>
      </c>
      <c r="C150" s="6">
        <v>0</v>
      </c>
      <c r="D150" s="6">
        <v>220480.39900400411</v>
      </c>
      <c r="E150" s="6">
        <v>5052149.915071073</v>
      </c>
      <c r="F150" s="6">
        <v>1029596.4840742988</v>
      </c>
      <c r="G150" s="6">
        <v>2078996.7035107415</v>
      </c>
      <c r="H150" s="6">
        <v>4705879.7005383428</v>
      </c>
      <c r="I150" s="6">
        <v>8564642.8581902795</v>
      </c>
      <c r="J150" s="6">
        <v>4008294.8159969067</v>
      </c>
      <c r="K150" s="6">
        <v>278921.29786394595</v>
      </c>
      <c r="L150" s="6">
        <v>4019514.5004358962</v>
      </c>
      <c r="M150" s="6">
        <v>2103995.8710181937</v>
      </c>
      <c r="N150" s="6">
        <f t="shared" si="2"/>
        <v>32415937.659344442</v>
      </c>
      <c r="O150" s="6">
        <v>6750464</v>
      </c>
    </row>
    <row r="151" spans="1:15" x14ac:dyDescent="0.35">
      <c r="A151" s="8">
        <v>2009</v>
      </c>
      <c r="B151" s="6">
        <v>354744.67530088045</v>
      </c>
      <c r="C151" s="6">
        <v>0</v>
      </c>
      <c r="D151" s="6">
        <v>205267.80996916644</v>
      </c>
      <c r="E151" s="6">
        <v>4681508.1749209631</v>
      </c>
      <c r="F151" s="6">
        <v>1082215.5424619035</v>
      </c>
      <c r="G151" s="6">
        <v>1917946.6111152335</v>
      </c>
      <c r="H151" s="6">
        <v>4527177.9286556263</v>
      </c>
      <c r="I151" s="6">
        <v>8425538.1570177935</v>
      </c>
      <c r="J151" s="6">
        <v>4129085.3781813472</v>
      </c>
      <c r="K151" s="6">
        <v>306379.04470615403</v>
      </c>
      <c r="L151" s="6">
        <v>4109597.2987332586</v>
      </c>
      <c r="M151" s="6">
        <v>2168950.0993559575</v>
      </c>
      <c r="N151" s="6">
        <f t="shared" si="2"/>
        <v>31908410.720418282</v>
      </c>
      <c r="O151" s="6">
        <v>6827896</v>
      </c>
    </row>
    <row r="152" spans="1:15" x14ac:dyDescent="0.35">
      <c r="A152" s="8">
        <v>2010</v>
      </c>
      <c r="B152" s="6">
        <v>343807.96888392878</v>
      </c>
      <c r="C152" s="6">
        <v>0</v>
      </c>
      <c r="D152" s="6">
        <v>217310.37297671271</v>
      </c>
      <c r="E152" s="6">
        <v>5049937.9033670491</v>
      </c>
      <c r="F152" s="6">
        <v>1116293.4363627317</v>
      </c>
      <c r="G152" s="6">
        <v>1662699.7420208454</v>
      </c>
      <c r="H152" s="6">
        <v>5214053.6981108347</v>
      </c>
      <c r="I152" s="6">
        <v>9127188.8444628194</v>
      </c>
      <c r="J152" s="6">
        <v>4609417.0772092668</v>
      </c>
      <c r="K152" s="6">
        <v>198462.18958705667</v>
      </c>
      <c r="L152" s="6">
        <v>4257795.1072758688</v>
      </c>
      <c r="M152" s="6">
        <v>2252626.1557068573</v>
      </c>
      <c r="N152" s="6">
        <f t="shared" si="2"/>
        <v>34049592.495963976</v>
      </c>
      <c r="O152" s="6">
        <v>6904143</v>
      </c>
    </row>
    <row r="153" spans="1:15" x14ac:dyDescent="0.35">
      <c r="A153" s="8">
        <v>2011</v>
      </c>
      <c r="B153" s="6">
        <v>378822.72625368286</v>
      </c>
      <c r="C153" s="6">
        <v>0</v>
      </c>
      <c r="D153" s="6">
        <v>215761.17498991234</v>
      </c>
      <c r="E153" s="6">
        <v>5246238.2188844848</v>
      </c>
      <c r="F153" s="6">
        <v>1110243.6470857761</v>
      </c>
      <c r="G153" s="6">
        <v>1519060.1245765716</v>
      </c>
      <c r="H153" s="6">
        <v>5798465.6981834825</v>
      </c>
      <c r="I153" s="6">
        <v>9832854.9093695227</v>
      </c>
      <c r="J153" s="6">
        <v>4808236.0720148887</v>
      </c>
      <c r="K153" s="6">
        <v>159209.21931000621</v>
      </c>
      <c r="L153" s="6">
        <v>4498538.0878576348</v>
      </c>
      <c r="M153" s="6">
        <v>2254688.6338156592</v>
      </c>
      <c r="N153" s="6">
        <f t="shared" si="2"/>
        <v>35822118.512341626</v>
      </c>
      <c r="O153" s="6">
        <v>6984240</v>
      </c>
    </row>
    <row r="154" spans="1:15" x14ac:dyDescent="0.35">
      <c r="A154" s="8">
        <v>2012</v>
      </c>
      <c r="B154" s="6">
        <v>341287.25799419102</v>
      </c>
      <c r="C154" s="6">
        <v>0</v>
      </c>
      <c r="D154" s="6">
        <v>303231.9125185241</v>
      </c>
      <c r="E154" s="6">
        <v>5435965.06724679</v>
      </c>
      <c r="F154" s="6">
        <v>1147382.4636473441</v>
      </c>
      <c r="G154" s="6">
        <v>1642745.4677673033</v>
      </c>
      <c r="H154" s="6">
        <v>6156437.0628432594</v>
      </c>
      <c r="I154" s="6">
        <v>10640286.753192877</v>
      </c>
      <c r="J154" s="6">
        <v>5195021.7123888843</v>
      </c>
      <c r="K154" s="6">
        <v>160390.13038779216</v>
      </c>
      <c r="L154" s="6">
        <v>4705133.1394922426</v>
      </c>
      <c r="M154" s="6">
        <v>2306422.1529459404</v>
      </c>
      <c r="N154" s="6">
        <f t="shared" si="2"/>
        <v>38034303.12042515</v>
      </c>
      <c r="O154" s="6">
        <v>7065046</v>
      </c>
    </row>
    <row r="155" spans="1:15" x14ac:dyDescent="0.35">
      <c r="A155" s="8">
        <v>2013</v>
      </c>
      <c r="B155" s="6">
        <v>346342.34111302486</v>
      </c>
      <c r="C155" s="6">
        <v>0</v>
      </c>
      <c r="D155" s="6">
        <v>333430.55468310253</v>
      </c>
      <c r="E155" s="6">
        <v>5546627.276783796</v>
      </c>
      <c r="F155" s="6">
        <v>1195316.5311103521</v>
      </c>
      <c r="G155" s="6">
        <v>1680058.2602739979</v>
      </c>
      <c r="H155" s="6">
        <v>6613010.4430674361</v>
      </c>
      <c r="I155" s="6">
        <v>11048374.816573812</v>
      </c>
      <c r="J155" s="6">
        <v>5514366.5195557</v>
      </c>
      <c r="K155" s="6">
        <v>169192.79496068656</v>
      </c>
      <c r="L155" s="6">
        <v>4940850.6599750035</v>
      </c>
      <c r="M155" s="6">
        <v>2343344.5187952728</v>
      </c>
      <c r="N155" s="6">
        <f t="shared" si="2"/>
        <v>39730914.716892183</v>
      </c>
      <c r="O155" s="6">
        <v>7131650</v>
      </c>
    </row>
    <row r="156" spans="1:15" x14ac:dyDescent="0.35">
      <c r="A156" s="8">
        <v>2014</v>
      </c>
      <c r="B156" s="6">
        <v>332399.7356635342</v>
      </c>
      <c r="C156" s="6">
        <v>0</v>
      </c>
      <c r="D156" s="6">
        <v>325417.85024950956</v>
      </c>
      <c r="E156" s="6">
        <v>5462548.9180098744</v>
      </c>
      <c r="F156" s="6">
        <v>1239495.5059299448</v>
      </c>
      <c r="G156" s="6">
        <v>1798736.3072819025</v>
      </c>
      <c r="H156" s="6">
        <v>6614065.7226665504</v>
      </c>
      <c r="I156" s="6">
        <v>11200268.824633231</v>
      </c>
      <c r="J156" s="6">
        <v>5796221.7706092698</v>
      </c>
      <c r="K156" s="6">
        <v>176141.20335768041</v>
      </c>
      <c r="L156" s="6">
        <v>5161155.203445144</v>
      </c>
      <c r="M156" s="6">
        <v>2374649.4374297308</v>
      </c>
      <c r="N156" s="6">
        <f t="shared" si="2"/>
        <v>40481100.479276381</v>
      </c>
      <c r="O156" s="6">
        <v>7202595</v>
      </c>
    </row>
    <row r="157" spans="1:15" x14ac:dyDescent="0.35">
      <c r="A157" s="8">
        <v>2015</v>
      </c>
      <c r="B157" s="6">
        <v>368435.63148384239</v>
      </c>
      <c r="C157" s="6">
        <v>0</v>
      </c>
      <c r="D157" s="6">
        <v>320763.64941718365</v>
      </c>
      <c r="E157" s="6">
        <v>5541479.9364828309</v>
      </c>
      <c r="F157" s="6">
        <v>1278115.8089310059</v>
      </c>
      <c r="G157" s="6">
        <v>1969576.1511426701</v>
      </c>
      <c r="H157" s="6">
        <v>6697898.5900905812</v>
      </c>
      <c r="I157" s="6">
        <v>11354187.086499905</v>
      </c>
      <c r="J157" s="6">
        <v>6045414.6202133941</v>
      </c>
      <c r="K157" s="6">
        <v>190677.14619680608</v>
      </c>
      <c r="L157" s="6">
        <v>5308301.7514446704</v>
      </c>
      <c r="M157" s="6">
        <v>2461835.9592137858</v>
      </c>
      <c r="N157" s="6">
        <f t="shared" si="2"/>
        <v>41536686.331116676</v>
      </c>
      <c r="O157" s="6">
        <v>7279754</v>
      </c>
    </row>
    <row r="158" spans="1:15" x14ac:dyDescent="0.35">
      <c r="A158" s="8">
        <v>2016</v>
      </c>
      <c r="B158" s="6">
        <v>387724.2815283293</v>
      </c>
      <c r="C158" s="6">
        <v>0</v>
      </c>
      <c r="D158" s="6">
        <v>266956.54031112732</v>
      </c>
      <c r="E158" s="6">
        <v>5476934.0195938908</v>
      </c>
      <c r="F158" s="6">
        <v>1321290.0505674339</v>
      </c>
      <c r="G158" s="6">
        <v>2128658.9638045388</v>
      </c>
      <c r="H158" s="6">
        <v>6781997.4627556</v>
      </c>
      <c r="I158" s="6">
        <v>11332251.925299345</v>
      </c>
      <c r="J158" s="6">
        <v>6335987.5803650757</v>
      </c>
      <c r="K158" s="6">
        <v>196887.7867239429</v>
      </c>
      <c r="L158" s="6">
        <v>5608803.5332396189</v>
      </c>
      <c r="M158" s="6">
        <v>2465742.0307445652</v>
      </c>
      <c r="N158" s="6">
        <f t="shared" si="2"/>
        <v>42303234.174933471</v>
      </c>
      <c r="O158" s="6">
        <v>7369532</v>
      </c>
    </row>
    <row r="159" spans="1:15" x14ac:dyDescent="0.35">
      <c r="A159" s="8">
        <v>2017</v>
      </c>
      <c r="B159" s="6">
        <v>390614.87701571325</v>
      </c>
      <c r="C159" s="6">
        <v>0</v>
      </c>
      <c r="D159" s="6">
        <v>276046.67954205151</v>
      </c>
      <c r="E159" s="6">
        <v>5481884.7755437819</v>
      </c>
      <c r="F159" s="6">
        <v>1342297.1597039425</v>
      </c>
      <c r="G159" s="6">
        <v>2066075.4323612596</v>
      </c>
      <c r="H159" s="6">
        <v>6996217.5550974337</v>
      </c>
      <c r="I159" s="6">
        <v>11186321.406171959</v>
      </c>
      <c r="J159" s="6">
        <v>6492811.5882522417</v>
      </c>
      <c r="K159" s="6">
        <v>206655.58737503589</v>
      </c>
      <c r="L159" s="6">
        <v>5739462.2949064337</v>
      </c>
      <c r="M159" s="6">
        <v>2535060.3365446441</v>
      </c>
      <c r="N159" s="6">
        <f t="shared" si="2"/>
        <v>42713447.692514494</v>
      </c>
      <c r="O159" s="6">
        <v>7508690</v>
      </c>
    </row>
    <row r="160" spans="1:15" x14ac:dyDescent="0.35">
      <c r="A160" s="8">
        <v>2018</v>
      </c>
      <c r="B160" s="6">
        <v>399577.81435055041</v>
      </c>
      <c r="C160" s="6">
        <v>0</v>
      </c>
      <c r="D160" s="6">
        <v>302483.26860959665</v>
      </c>
      <c r="E160" s="6">
        <v>5705212.4786245665</v>
      </c>
      <c r="F160" s="6">
        <v>1345867.7809882502</v>
      </c>
      <c r="G160" s="6">
        <v>2138766.8782219901</v>
      </c>
      <c r="H160" s="6">
        <v>7241937.7833005833</v>
      </c>
      <c r="I160" s="6">
        <v>11625153.548846586</v>
      </c>
      <c r="J160" s="6">
        <v>6751649.2206516415</v>
      </c>
      <c r="K160" s="6">
        <v>219058.10222272514</v>
      </c>
      <c r="L160" s="6">
        <v>6020282.8610619837</v>
      </c>
      <c r="M160" s="6">
        <v>2649192.9903324279</v>
      </c>
      <c r="N160" s="6">
        <f t="shared" si="2"/>
        <v>44399182.727210894</v>
      </c>
      <c r="O160" s="6">
        <v>7702891</v>
      </c>
    </row>
    <row r="161" spans="1:15" x14ac:dyDescent="0.35">
      <c r="A161" s="8">
        <v>2019</v>
      </c>
      <c r="B161" s="6">
        <v>410806.32845490653</v>
      </c>
      <c r="C161" s="6">
        <v>0</v>
      </c>
      <c r="D161" s="6">
        <v>281913.06550331146</v>
      </c>
      <c r="E161" s="6">
        <v>5732014.3975004153</v>
      </c>
      <c r="F161" s="6">
        <v>1363653.9315944233</v>
      </c>
      <c r="G161" s="6">
        <v>2179246.3965799743</v>
      </c>
      <c r="H161" s="6">
        <v>7205409.1845329832</v>
      </c>
      <c r="I161" s="6">
        <v>12050987.844194572</v>
      </c>
      <c r="J161" s="6">
        <v>6958650.9610999189</v>
      </c>
      <c r="K161" s="6">
        <v>228481.69921495087</v>
      </c>
      <c r="L161" s="6">
        <v>6005883.1067498326</v>
      </c>
      <c r="M161" s="6">
        <v>2654778.3251223541</v>
      </c>
      <c r="N161" s="6">
        <f t="shared" si="2"/>
        <v>45071825.240547642</v>
      </c>
      <c r="O161" s="6">
        <v>7915199</v>
      </c>
    </row>
    <row r="162" spans="1:15" x14ac:dyDescent="0.35">
      <c r="A162" s="8">
        <v>2020</v>
      </c>
      <c r="B162" s="6">
        <v>399534.166931279</v>
      </c>
      <c r="C162" s="6">
        <v>0</v>
      </c>
      <c r="D162" s="6">
        <v>262110.9042553356</v>
      </c>
      <c r="E162" s="6">
        <v>5608820.8482519127</v>
      </c>
      <c r="F162" s="6">
        <v>1430551.1661124846</v>
      </c>
      <c r="G162" s="6">
        <v>1771187.8407947838</v>
      </c>
      <c r="H162" s="6">
        <v>6400953.4698047806</v>
      </c>
      <c r="I162" s="6">
        <v>11879239.925204456</v>
      </c>
      <c r="J162" s="6">
        <v>6086875.3537032623</v>
      </c>
      <c r="K162" s="6">
        <v>212454.49177403116</v>
      </c>
      <c r="L162" s="6">
        <v>5074535.6365268985</v>
      </c>
      <c r="M162" s="6">
        <v>2571659.7989374339</v>
      </c>
      <c r="N162" s="6">
        <f t="shared" si="2"/>
        <v>41697923.60229665</v>
      </c>
      <c r="O162" s="6">
        <v>8125072</v>
      </c>
    </row>
    <row r="163" spans="1:15" x14ac:dyDescent="0.35">
      <c r="A163" s="8">
        <v>2021</v>
      </c>
      <c r="B163" s="6">
        <v>436837.85690406169</v>
      </c>
      <c r="C163" s="6">
        <v>0</v>
      </c>
      <c r="D163" s="6">
        <v>256588.70242769865</v>
      </c>
      <c r="E163" s="6">
        <v>6129776.931488852</v>
      </c>
      <c r="F163" s="6">
        <v>1451886.7036924302</v>
      </c>
      <c r="G163" s="6">
        <v>1909700.4341602908</v>
      </c>
      <c r="H163" s="6">
        <v>7968143.0847175149</v>
      </c>
      <c r="I163" s="6">
        <v>13071475.731879322</v>
      </c>
      <c r="J163" s="6">
        <v>6998918.5627202587</v>
      </c>
      <c r="K163" s="6">
        <v>210975.63129447977</v>
      </c>
      <c r="L163" s="6">
        <v>6360768.6987314299</v>
      </c>
      <c r="M163" s="6">
        <v>2716644.3698511031</v>
      </c>
      <c r="N163" s="6">
        <f t="shared" si="2"/>
        <v>47511716.707867451</v>
      </c>
      <c r="O163" s="6">
        <v>8242459</v>
      </c>
    </row>
    <row r="164" spans="1:15" x14ac:dyDescent="0.35">
      <c r="A164" s="8">
        <v>2022</v>
      </c>
      <c r="B164" s="6">
        <v>426766.7119625372</v>
      </c>
      <c r="C164" s="6">
        <v>0</v>
      </c>
      <c r="D164" s="6">
        <v>218976.82156231423</v>
      </c>
      <c r="E164" s="6">
        <v>5751769.0249263868</v>
      </c>
      <c r="F164" s="6">
        <v>1431488.5375619349</v>
      </c>
      <c r="G164" s="6">
        <v>1851945.445676079</v>
      </c>
      <c r="H164" s="6">
        <v>7680703.505317186</v>
      </c>
      <c r="I164" s="6">
        <v>13569590.232584661</v>
      </c>
      <c r="J164" s="6">
        <v>7388883.1173020862</v>
      </c>
      <c r="K164" s="6">
        <v>235730.06209122212</v>
      </c>
      <c r="L164" s="6">
        <v>6966178.6395512121</v>
      </c>
      <c r="M164" s="6">
        <v>2803842.4668717077</v>
      </c>
      <c r="N164" s="6">
        <f t="shared" si="2"/>
        <v>48325874.565407336</v>
      </c>
      <c r="O164" s="6">
        <v>8310984</v>
      </c>
    </row>
    <row r="165" spans="1:15" x14ac:dyDescent="0.35">
      <c r="A165" s="8">
        <v>2023</v>
      </c>
      <c r="B165" s="6">
        <v>409700.19471671432</v>
      </c>
      <c r="C165" s="6">
        <v>0</v>
      </c>
      <c r="D165" s="6">
        <v>177880.20240111439</v>
      </c>
      <c r="E165" s="6">
        <v>5692934.6832103459</v>
      </c>
      <c r="F165" s="6">
        <v>1425618.0565233657</v>
      </c>
      <c r="G165" s="6">
        <v>1791316.2499078061</v>
      </c>
      <c r="H165" s="6">
        <v>7426746.7672270527</v>
      </c>
      <c r="I165" s="6">
        <v>13375864.478256259</v>
      </c>
      <c r="J165" s="6">
        <v>7768346.6342210826</v>
      </c>
      <c r="K165" s="6">
        <v>200610.57001806586</v>
      </c>
      <c r="L165" s="6">
        <v>6996715.0180053608</v>
      </c>
      <c r="M165" s="6">
        <v>2811813.4236354684</v>
      </c>
      <c r="N165" s="6">
        <f t="shared" si="2"/>
        <v>48077546.278122641</v>
      </c>
      <c r="O165" s="6">
        <v>8367790</v>
      </c>
    </row>
    <row r="166" spans="1:15" x14ac:dyDescent="0.35">
      <c r="O166" s="1">
        <v>8420729</v>
      </c>
    </row>
    <row r="167" spans="1:15" x14ac:dyDescent="0.35">
      <c r="O167" s="1">
        <v>8471244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3700D-C039-4EC5-9ECF-735860CD1E86}">
  <dimension ref="A1:O16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M165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23</v>
      </c>
      <c r="O1" s="4" t="s">
        <v>24</v>
      </c>
    </row>
    <row r="2" spans="1:15" x14ac:dyDescent="0.35">
      <c r="A2" s="5">
        <v>1860</v>
      </c>
      <c r="B2" s="6">
        <v>14298.252448003255</v>
      </c>
      <c r="C2" s="6">
        <v>299.64598530754608</v>
      </c>
      <c r="D2" s="6">
        <v>0</v>
      </c>
      <c r="E2" s="6">
        <v>9357.8463494478674</v>
      </c>
      <c r="F2" s="6">
        <v>695.39730764600449</v>
      </c>
      <c r="G2" s="6">
        <v>1324.6420571959327</v>
      </c>
      <c r="H2" s="6">
        <v>669.37639299149532</v>
      </c>
      <c r="I2" s="6">
        <v>14.304007397374114</v>
      </c>
      <c r="J2" s="6">
        <v>341.28400247873628</v>
      </c>
      <c r="K2" s="6">
        <v>8.015690102807465</v>
      </c>
      <c r="L2" s="6">
        <v>9925.3538881813147</v>
      </c>
      <c r="M2" s="6">
        <v>1615.775822129948</v>
      </c>
      <c r="N2" s="6">
        <f>SUM(B2:M2)</f>
        <v>38549.89395088228</v>
      </c>
      <c r="O2" s="7">
        <v>204921.16450271968</v>
      </c>
    </row>
    <row r="3" spans="1:15" x14ac:dyDescent="0.35">
      <c r="A3" s="8">
        <v>1861</v>
      </c>
      <c r="B3" s="6">
        <v>14626.523365274195</v>
      </c>
      <c r="C3" s="6">
        <v>309.73657560804531</v>
      </c>
      <c r="D3" s="6">
        <v>0</v>
      </c>
      <c r="E3" s="6">
        <v>9555.9105395791303</v>
      </c>
      <c r="F3" s="6">
        <v>681.27842266661048</v>
      </c>
      <c r="G3" s="6">
        <v>1348.0001464383772</v>
      </c>
      <c r="H3" s="6">
        <v>653.44940841464199</v>
      </c>
      <c r="I3" s="6">
        <v>14.19720789724235</v>
      </c>
      <c r="J3" s="6">
        <v>294.41078816106744</v>
      </c>
      <c r="K3" s="6">
        <v>9.412509136644573</v>
      </c>
      <c r="L3" s="6">
        <v>10147.255300211946</v>
      </c>
      <c r="M3" s="6">
        <v>1592.3073030961305</v>
      </c>
      <c r="N3" s="6">
        <f t="shared" ref="N3:N66" si="0">SUM(B3:M3)</f>
        <v>39232.481566484035</v>
      </c>
      <c r="O3" s="7">
        <v>208133.89088113233</v>
      </c>
    </row>
    <row r="4" spans="1:15" x14ac:dyDescent="0.35">
      <c r="A4" s="8">
        <v>1862</v>
      </c>
      <c r="B4" s="6">
        <v>14309.386600837155</v>
      </c>
      <c r="C4" s="6">
        <v>319.97102318354735</v>
      </c>
      <c r="D4" s="6">
        <v>0</v>
      </c>
      <c r="E4" s="6">
        <v>9642.5097210526455</v>
      </c>
      <c r="F4" s="6">
        <v>687.66430518634706</v>
      </c>
      <c r="G4" s="6">
        <v>1387.0331589778989</v>
      </c>
      <c r="H4" s="6">
        <v>642.57924474604079</v>
      </c>
      <c r="I4" s="6">
        <v>13.87456376570327</v>
      </c>
      <c r="J4" s="6">
        <v>296.70200951821732</v>
      </c>
      <c r="K4" s="6">
        <v>10.699502837168662</v>
      </c>
      <c r="L4" s="6">
        <v>10017.914346151578</v>
      </c>
      <c r="M4" s="6">
        <v>1591.8276868815883</v>
      </c>
      <c r="N4" s="6">
        <f t="shared" si="0"/>
        <v>38920.162163137888</v>
      </c>
      <c r="O4" s="7">
        <v>211397.07988871803</v>
      </c>
    </row>
    <row r="5" spans="1:15" x14ac:dyDescent="0.35">
      <c r="A5" s="8">
        <v>1863</v>
      </c>
      <c r="B5" s="6">
        <v>15854.009589313737</v>
      </c>
      <c r="C5" s="6">
        <v>329.78059154972948</v>
      </c>
      <c r="D5" s="6">
        <v>0</v>
      </c>
      <c r="E5" s="6">
        <v>10798.37857236317</v>
      </c>
      <c r="F5" s="6">
        <v>720.69545906806218</v>
      </c>
      <c r="G5" s="6">
        <v>1456.9381555251566</v>
      </c>
      <c r="H5" s="6">
        <v>691.41288045217379</v>
      </c>
      <c r="I5" s="6">
        <v>14.276012757180519</v>
      </c>
      <c r="J5" s="6">
        <v>289.70482264478642</v>
      </c>
      <c r="K5" s="6">
        <v>12.436646980002902</v>
      </c>
      <c r="L5" s="6">
        <v>10205.499195579716</v>
      </c>
      <c r="M5" s="6">
        <v>1633.4836733109341</v>
      </c>
      <c r="N5" s="6">
        <f t="shared" si="0"/>
        <v>42006.615599544653</v>
      </c>
      <c r="O5" s="7">
        <v>214711.17642908293</v>
      </c>
    </row>
    <row r="6" spans="1:15" x14ac:dyDescent="0.35">
      <c r="A6" s="8">
        <v>1864</v>
      </c>
      <c r="B6" s="6">
        <v>16091.694582805841</v>
      </c>
      <c r="C6" s="6">
        <v>338.28042311471512</v>
      </c>
      <c r="D6" s="6">
        <v>0</v>
      </c>
      <c r="E6" s="6">
        <v>10729.315484181876</v>
      </c>
      <c r="F6" s="6">
        <v>888.90532397694597</v>
      </c>
      <c r="G6" s="6">
        <v>1531.9205937688969</v>
      </c>
      <c r="H6" s="6">
        <v>746.73434159456679</v>
      </c>
      <c r="I6" s="6">
        <v>15.303712925413324</v>
      </c>
      <c r="J6" s="6">
        <v>326.69420615534534</v>
      </c>
      <c r="K6" s="6">
        <v>13.464439235803582</v>
      </c>
      <c r="L6" s="6">
        <v>10313.870042018076</v>
      </c>
      <c r="M6" s="6">
        <v>1674.3623135041573</v>
      </c>
      <c r="N6" s="6">
        <f t="shared" si="0"/>
        <v>42670.545463281633</v>
      </c>
      <c r="O6" s="7">
        <v>218077.23253566667</v>
      </c>
    </row>
    <row r="7" spans="1:15" x14ac:dyDescent="0.35">
      <c r="A7" s="8">
        <v>1865</v>
      </c>
      <c r="B7" s="6">
        <v>16757.577478863335</v>
      </c>
      <c r="C7" s="6">
        <v>344.72844570025404</v>
      </c>
      <c r="D7" s="6">
        <v>0</v>
      </c>
      <c r="E7" s="6">
        <v>10677.309147106796</v>
      </c>
      <c r="F7" s="6">
        <v>1094.8105354184017</v>
      </c>
      <c r="G7" s="6">
        <v>1664.8292149588358</v>
      </c>
      <c r="H7" s="6">
        <v>768.36630043343155</v>
      </c>
      <c r="I7" s="6">
        <v>16.101796349977977</v>
      </c>
      <c r="J7" s="6">
        <v>335.95897237415642</v>
      </c>
      <c r="K7" s="6">
        <v>14.979340895175502</v>
      </c>
      <c r="L7" s="6">
        <v>10314.412218757117</v>
      </c>
      <c r="M7" s="6">
        <v>1688.3282466365613</v>
      </c>
      <c r="N7" s="6">
        <f t="shared" si="0"/>
        <v>43677.401697494039</v>
      </c>
      <c r="O7" s="7">
        <v>221495.93031243637</v>
      </c>
    </row>
    <row r="8" spans="1:15" x14ac:dyDescent="0.35">
      <c r="A8" s="8">
        <v>1866</v>
      </c>
      <c r="B8" s="6">
        <v>17052.983803938783</v>
      </c>
      <c r="C8" s="6">
        <v>350.64219968064077</v>
      </c>
      <c r="D8" s="6">
        <v>0</v>
      </c>
      <c r="E8" s="6">
        <v>10306.796031033029</v>
      </c>
      <c r="F8" s="6">
        <v>1309.7674564765175</v>
      </c>
      <c r="G8" s="6">
        <v>1772.1748322039186</v>
      </c>
      <c r="H8" s="6">
        <v>758.97279317152504</v>
      </c>
      <c r="I8" s="6">
        <v>15.661242990320876</v>
      </c>
      <c r="J8" s="6">
        <v>352.51112173479146</v>
      </c>
      <c r="K8" s="6">
        <v>17.520779824399959</v>
      </c>
      <c r="L8" s="6">
        <v>10199.65133487962</v>
      </c>
      <c r="M8" s="6">
        <v>1689.4284470672264</v>
      </c>
      <c r="N8" s="6">
        <f t="shared" si="0"/>
        <v>43826.110043000779</v>
      </c>
      <c r="O8" s="7">
        <v>221266.41097823615</v>
      </c>
    </row>
    <row r="9" spans="1:15" x14ac:dyDescent="0.35">
      <c r="A9" s="8">
        <v>1867</v>
      </c>
      <c r="B9" s="6">
        <v>16755.106935743628</v>
      </c>
      <c r="C9" s="6">
        <v>353.91799491483187</v>
      </c>
      <c r="D9" s="6">
        <v>0</v>
      </c>
      <c r="E9" s="6">
        <v>10691.163799936217</v>
      </c>
      <c r="F9" s="6">
        <v>1298.6627720239314</v>
      </c>
      <c r="G9" s="6">
        <v>1700.8361349570798</v>
      </c>
      <c r="H9" s="6">
        <v>787.79513168871279</v>
      </c>
      <c r="I9" s="6">
        <v>16.593427083920314</v>
      </c>
      <c r="J9" s="6">
        <v>375.80026346537989</v>
      </c>
      <c r="K9" s="6">
        <v>19.74367164845502</v>
      </c>
      <c r="L9" s="6">
        <v>10010.850260505968</v>
      </c>
      <c r="M9" s="6">
        <v>1707.7423226374847</v>
      </c>
      <c r="N9" s="6">
        <f t="shared" si="0"/>
        <v>43718.212714605601</v>
      </c>
      <c r="O9" s="7">
        <v>220990.21441141042</v>
      </c>
    </row>
    <row r="10" spans="1:15" x14ac:dyDescent="0.35">
      <c r="A10" s="8">
        <v>1868</v>
      </c>
      <c r="B10" s="6">
        <v>17973.721739496559</v>
      </c>
      <c r="C10" s="6">
        <v>355.11596901962179</v>
      </c>
      <c r="D10" s="6">
        <v>0</v>
      </c>
      <c r="E10" s="6">
        <v>11880.524991837063</v>
      </c>
      <c r="F10" s="6">
        <v>1233.7370442094448</v>
      </c>
      <c r="G10" s="6">
        <v>1618.319037861904</v>
      </c>
      <c r="H10" s="6">
        <v>879.84841825345802</v>
      </c>
      <c r="I10" s="6">
        <v>17.538897178062424</v>
      </c>
      <c r="J10" s="6">
        <v>375.19272632371911</v>
      </c>
      <c r="K10" s="6">
        <v>22.088656214280451</v>
      </c>
      <c r="L10" s="6">
        <v>9781.5851228475549</v>
      </c>
      <c r="M10" s="6">
        <v>1755.4232379881976</v>
      </c>
      <c r="N10" s="6">
        <f t="shared" si="0"/>
        <v>45893.095841229857</v>
      </c>
      <c r="O10" s="7">
        <v>220666.45151496027</v>
      </c>
    </row>
    <row r="11" spans="1:15" x14ac:dyDescent="0.35">
      <c r="A11" s="8">
        <v>1869</v>
      </c>
      <c r="B11" s="6">
        <v>19366.826285934225</v>
      </c>
      <c r="C11" s="6">
        <v>355.59561000666571</v>
      </c>
      <c r="D11" s="6">
        <v>0</v>
      </c>
      <c r="E11" s="6">
        <v>12901.983082050401</v>
      </c>
      <c r="F11" s="6">
        <v>1167.5215120131845</v>
      </c>
      <c r="G11" s="6">
        <v>1623.7606580571862</v>
      </c>
      <c r="H11" s="6">
        <v>950.66171418554904</v>
      </c>
      <c r="I11" s="6">
        <v>18.81703073996929</v>
      </c>
      <c r="J11" s="6">
        <v>377.99016675707418</v>
      </c>
      <c r="K11" s="6">
        <v>21.777729715960131</v>
      </c>
      <c r="L11" s="6">
        <v>9529.2203575700387</v>
      </c>
      <c r="M11" s="6">
        <v>1795.8103461856313</v>
      </c>
      <c r="N11" s="6">
        <f t="shared" si="0"/>
        <v>48109.964493215884</v>
      </c>
      <c r="O11" s="7">
        <v>220293.60923638704</v>
      </c>
    </row>
    <row r="12" spans="1:15" x14ac:dyDescent="0.35">
      <c r="A12" s="8">
        <v>1870</v>
      </c>
      <c r="B12" s="6">
        <v>18836.808251854578</v>
      </c>
      <c r="C12" s="6">
        <v>355.91491185655661</v>
      </c>
      <c r="D12" s="6">
        <v>0</v>
      </c>
      <c r="E12" s="6">
        <v>12592.87449420932</v>
      </c>
      <c r="F12" s="6">
        <v>1204.8359508671097</v>
      </c>
      <c r="G12" s="6">
        <v>1643.6501450200728</v>
      </c>
      <c r="H12" s="6">
        <v>975.36290835299178</v>
      </c>
      <c r="I12" s="6">
        <v>21.865914926334799</v>
      </c>
      <c r="J12" s="6">
        <v>417.54166649916834</v>
      </c>
      <c r="K12" s="6">
        <v>21.417108902724483</v>
      </c>
      <c r="L12" s="6">
        <v>9273.2201688645528</v>
      </c>
      <c r="M12" s="6">
        <v>1817.6053584899478</v>
      </c>
      <c r="N12" s="6">
        <f t="shared" si="0"/>
        <v>47161.096879843361</v>
      </c>
      <c r="O12" s="7">
        <v>219870.61187469252</v>
      </c>
    </row>
    <row r="13" spans="1:15" x14ac:dyDescent="0.35">
      <c r="A13" s="8">
        <v>1871</v>
      </c>
      <c r="B13" s="6">
        <v>20427.15894374768</v>
      </c>
      <c r="C13" s="6">
        <v>356.08039492739545</v>
      </c>
      <c r="D13" s="6">
        <v>0</v>
      </c>
      <c r="E13" s="6">
        <v>12925.437436840024</v>
      </c>
      <c r="F13" s="6">
        <v>1158.304924687674</v>
      </c>
      <c r="G13" s="6">
        <v>1675.1687737923914</v>
      </c>
      <c r="H13" s="6">
        <v>987.65613463844193</v>
      </c>
      <c r="I13" s="6">
        <v>31.186551278421881</v>
      </c>
      <c r="J13" s="6">
        <v>453.83199332281703</v>
      </c>
      <c r="K13" s="6">
        <v>21.003574676980787</v>
      </c>
      <c r="L13" s="6">
        <v>9371.8282943141567</v>
      </c>
      <c r="M13" s="6">
        <v>1888.7456131871836</v>
      </c>
      <c r="N13" s="6">
        <f t="shared" si="0"/>
        <v>49296.402635413157</v>
      </c>
      <c r="O13" s="7">
        <v>219396.00666692364</v>
      </c>
    </row>
    <row r="14" spans="1:15" x14ac:dyDescent="0.35">
      <c r="A14" s="8">
        <v>1872</v>
      </c>
      <c r="B14" s="6">
        <v>20364.977272664371</v>
      </c>
      <c r="C14" s="6">
        <v>356.098761712618</v>
      </c>
      <c r="D14" s="6">
        <v>0</v>
      </c>
      <c r="E14" s="6">
        <v>13099.952371064137</v>
      </c>
      <c r="F14" s="6">
        <v>1034.9755063832913</v>
      </c>
      <c r="G14" s="6">
        <v>1670.099090137033</v>
      </c>
      <c r="H14" s="6">
        <v>1145.9015016928267</v>
      </c>
      <c r="I14" s="6">
        <v>38.228585536856016</v>
      </c>
      <c r="J14" s="6">
        <v>432.69870406627541</v>
      </c>
      <c r="K14" s="6">
        <v>20.533753474826355</v>
      </c>
      <c r="L14" s="6">
        <v>9447.5348048842643</v>
      </c>
      <c r="M14" s="6">
        <v>1991.0641722503733</v>
      </c>
      <c r="N14" s="6">
        <f t="shared" si="0"/>
        <v>49602.064523866873</v>
      </c>
      <c r="O14" s="7">
        <v>218868.53807247171</v>
      </c>
    </row>
    <row r="15" spans="1:15" x14ac:dyDescent="0.35">
      <c r="A15" s="8">
        <v>1873</v>
      </c>
      <c r="B15" s="6">
        <v>23120.322424019214</v>
      </c>
      <c r="C15" s="6">
        <v>356.06501151255742</v>
      </c>
      <c r="D15" s="6">
        <v>0</v>
      </c>
      <c r="E15" s="6">
        <v>14798.184581336658</v>
      </c>
      <c r="F15" s="6">
        <v>1285.5131511216598</v>
      </c>
      <c r="G15" s="6">
        <v>1747.4627031001457</v>
      </c>
      <c r="H15" s="6">
        <v>1356.8156754833576</v>
      </c>
      <c r="I15" s="6">
        <v>43.86927400528203</v>
      </c>
      <c r="J15" s="6">
        <v>467.13803248669029</v>
      </c>
      <c r="K15" s="6">
        <v>24.550630292459591</v>
      </c>
      <c r="L15" s="6">
        <v>9575.9449467470477</v>
      </c>
      <c r="M15" s="6">
        <v>2101.0307383197937</v>
      </c>
      <c r="N15" s="6">
        <f t="shared" si="0"/>
        <v>54876.897168424861</v>
      </c>
      <c r="O15" s="7">
        <v>218287.02252551998</v>
      </c>
    </row>
    <row r="16" spans="1:15" x14ac:dyDescent="0.35">
      <c r="A16" s="8">
        <v>1874</v>
      </c>
      <c r="B16" s="6">
        <v>20527.919091372121</v>
      </c>
      <c r="C16" s="6">
        <v>356.65724878326313</v>
      </c>
      <c r="D16" s="6">
        <v>0</v>
      </c>
      <c r="E16" s="6">
        <v>12467.79548496942</v>
      </c>
      <c r="F16" s="6">
        <v>1528.4575550349014</v>
      </c>
      <c r="G16" s="6">
        <v>1865.616058526716</v>
      </c>
      <c r="H16" s="6">
        <v>1456.7894928020307</v>
      </c>
      <c r="I16" s="6">
        <v>50.296483617874159</v>
      </c>
      <c r="J16" s="6">
        <v>415.59637480474544</v>
      </c>
      <c r="K16" s="6">
        <v>25.56880890508646</v>
      </c>
      <c r="L16" s="6">
        <v>9718.3319314236742</v>
      </c>
      <c r="M16" s="6">
        <v>2168.0490943861287</v>
      </c>
      <c r="N16" s="6">
        <f t="shared" si="0"/>
        <v>50581.077624625963</v>
      </c>
      <c r="O16" s="7">
        <v>217649.80858520584</v>
      </c>
    </row>
    <row r="17" spans="1:15" x14ac:dyDescent="0.35">
      <c r="A17" s="8">
        <v>1875</v>
      </c>
      <c r="B17" s="6">
        <v>21014.895696558371</v>
      </c>
      <c r="C17" s="6">
        <v>359.09919897514021</v>
      </c>
      <c r="D17" s="6">
        <v>0</v>
      </c>
      <c r="E17" s="6">
        <v>13989.650981985485</v>
      </c>
      <c r="F17" s="6">
        <v>1506.1663946179192</v>
      </c>
      <c r="G17" s="6">
        <v>1884.9318040488654</v>
      </c>
      <c r="H17" s="6">
        <v>1515.3221421497769</v>
      </c>
      <c r="I17" s="6">
        <v>54.926664490802203</v>
      </c>
      <c r="J17" s="6">
        <v>361.14819166872343</v>
      </c>
      <c r="K17" s="6">
        <v>25.341372856032446</v>
      </c>
      <c r="L17" s="6">
        <v>9907.8329737821205</v>
      </c>
      <c r="M17" s="6">
        <v>2204.4191919339264</v>
      </c>
      <c r="N17" s="6">
        <f t="shared" si="0"/>
        <v>52823.734613067172</v>
      </c>
      <c r="O17" s="7">
        <v>216955.75201769723</v>
      </c>
    </row>
    <row r="18" spans="1:15" x14ac:dyDescent="0.35">
      <c r="A18" s="8">
        <v>1876</v>
      </c>
      <c r="B18" s="6">
        <v>19767.908931775346</v>
      </c>
      <c r="C18" s="6">
        <v>354.35510428706107</v>
      </c>
      <c r="D18" s="6">
        <v>0</v>
      </c>
      <c r="E18" s="6">
        <v>14075.827005176525</v>
      </c>
      <c r="F18" s="6">
        <v>1433.0812528205772</v>
      </c>
      <c r="G18" s="6">
        <v>2125.8802065522218</v>
      </c>
      <c r="H18" s="6">
        <v>1603.3828318773344</v>
      </c>
      <c r="I18" s="6">
        <v>59.016997577360037</v>
      </c>
      <c r="J18" s="6">
        <v>370.18841207020762</v>
      </c>
      <c r="K18" s="6">
        <v>26.263246839366555</v>
      </c>
      <c r="L18" s="6">
        <v>9752.1996765156637</v>
      </c>
      <c r="M18" s="6">
        <v>2207.4602094726042</v>
      </c>
      <c r="N18" s="6">
        <f t="shared" si="0"/>
        <v>51775.563874964282</v>
      </c>
      <c r="O18" s="7">
        <v>219614.15790980621</v>
      </c>
    </row>
    <row r="19" spans="1:15" x14ac:dyDescent="0.35">
      <c r="A19" s="8">
        <v>1877</v>
      </c>
      <c r="B19" s="6">
        <v>17682.853145138979</v>
      </c>
      <c r="C19" s="6">
        <v>351.42479421503543</v>
      </c>
      <c r="D19" s="6">
        <v>0</v>
      </c>
      <c r="E19" s="6">
        <v>13133.241171485521</v>
      </c>
      <c r="F19" s="6">
        <v>1449.4057897966284</v>
      </c>
      <c r="G19" s="6">
        <v>2427.242606321759</v>
      </c>
      <c r="H19" s="6">
        <v>1746.5601736921935</v>
      </c>
      <c r="I19" s="6">
        <v>69.643555312461032</v>
      </c>
      <c r="J19" s="6">
        <v>387.41777525284891</v>
      </c>
      <c r="K19" s="6">
        <v>25.388950502055842</v>
      </c>
      <c r="L19" s="6">
        <v>9446.5965908063008</v>
      </c>
      <c r="M19" s="6">
        <v>2177.3823243098477</v>
      </c>
      <c r="N19" s="6">
        <f t="shared" si="0"/>
        <v>48897.156876833629</v>
      </c>
      <c r="O19" s="7">
        <v>222288.979725415</v>
      </c>
    </row>
    <row r="20" spans="1:15" x14ac:dyDescent="0.35">
      <c r="A20" s="8">
        <v>1878</v>
      </c>
      <c r="B20" s="6">
        <v>18537.230593918477</v>
      </c>
      <c r="C20" s="6">
        <v>349.07345450549639</v>
      </c>
      <c r="D20" s="6">
        <v>0</v>
      </c>
      <c r="E20" s="6">
        <v>13313.984607960074</v>
      </c>
      <c r="F20" s="6">
        <v>1460.7315010847883</v>
      </c>
      <c r="G20" s="6">
        <v>2520.2408994303037</v>
      </c>
      <c r="H20" s="6">
        <v>1501.8393549191831</v>
      </c>
      <c r="I20" s="6">
        <v>61.061484929678095</v>
      </c>
      <c r="J20" s="6">
        <v>391.68276124537073</v>
      </c>
      <c r="K20" s="6">
        <v>24.554633657915119</v>
      </c>
      <c r="L20" s="6">
        <v>10036.277876641252</v>
      </c>
      <c r="M20" s="6">
        <v>2145.5931739693992</v>
      </c>
      <c r="N20" s="6">
        <f t="shared" si="0"/>
        <v>50342.270342261931</v>
      </c>
      <c r="O20" s="7">
        <v>224979.59608203144</v>
      </c>
    </row>
    <row r="21" spans="1:15" x14ac:dyDescent="0.35">
      <c r="A21" s="8">
        <v>1879</v>
      </c>
      <c r="B21" s="6">
        <v>23191.333789442069</v>
      </c>
      <c r="C21" s="6">
        <v>332.36169084120257</v>
      </c>
      <c r="D21" s="6">
        <v>0</v>
      </c>
      <c r="E21" s="6">
        <v>13333.717972508557</v>
      </c>
      <c r="F21" s="6">
        <v>1493.8578222264259</v>
      </c>
      <c r="G21" s="6">
        <v>2830.3370583974661</v>
      </c>
      <c r="H21" s="6">
        <v>1516.2853984887149</v>
      </c>
      <c r="I21" s="6">
        <v>56.405327203936864</v>
      </c>
      <c r="J21" s="6">
        <v>372.70878470195925</v>
      </c>
      <c r="K21" s="6">
        <v>23.114711555527151</v>
      </c>
      <c r="L21" s="6">
        <v>8737.2371729341321</v>
      </c>
      <c r="M21" s="6">
        <v>2095.8439672207737</v>
      </c>
      <c r="N21" s="6">
        <f t="shared" si="0"/>
        <v>53983.203695520766</v>
      </c>
      <c r="O21" s="7">
        <v>224465.46231549856</v>
      </c>
    </row>
    <row r="22" spans="1:15" x14ac:dyDescent="0.35">
      <c r="A22" s="8">
        <v>1880</v>
      </c>
      <c r="B22" s="6">
        <v>24843.156057930235</v>
      </c>
      <c r="C22" s="6">
        <v>326.55923122141576</v>
      </c>
      <c r="D22" s="6">
        <v>0</v>
      </c>
      <c r="E22" s="6">
        <v>15164.78868429849</v>
      </c>
      <c r="F22" s="6">
        <v>1627.4051325080995</v>
      </c>
      <c r="G22" s="6">
        <v>3063.7717473868238</v>
      </c>
      <c r="H22" s="6">
        <v>1614.9700511138835</v>
      </c>
      <c r="I22" s="6">
        <v>56.065963625055574</v>
      </c>
      <c r="J22" s="6">
        <v>435.67284007692308</v>
      </c>
      <c r="K22" s="6">
        <v>22.246821580685936</v>
      </c>
      <c r="L22" s="6">
        <v>8915.0981476138313</v>
      </c>
      <c r="M22" s="6">
        <v>2191.1094239316294</v>
      </c>
      <c r="N22" s="6">
        <f t="shared" si="0"/>
        <v>58260.844101287075</v>
      </c>
      <c r="O22" s="7">
        <v>226335.64680436841</v>
      </c>
    </row>
    <row r="23" spans="1:15" x14ac:dyDescent="0.35">
      <c r="A23" s="8">
        <v>1881</v>
      </c>
      <c r="B23" s="6">
        <v>26284.166219629191</v>
      </c>
      <c r="C23" s="6">
        <v>320.72278851320948</v>
      </c>
      <c r="D23" s="6">
        <v>0</v>
      </c>
      <c r="E23" s="6">
        <v>17318.234849471999</v>
      </c>
      <c r="F23" s="6">
        <v>1977.3373903096367</v>
      </c>
      <c r="G23" s="6">
        <v>3354.7732625662079</v>
      </c>
      <c r="H23" s="6">
        <v>1847.3446536065201</v>
      </c>
      <c r="I23" s="6">
        <v>66.078424022278526</v>
      </c>
      <c r="J23" s="6">
        <v>569.49833213931595</v>
      </c>
      <c r="K23" s="6">
        <v>33.4446695095058</v>
      </c>
      <c r="L23" s="6">
        <v>9241.5863974940366</v>
      </c>
      <c r="M23" s="6">
        <v>2407.0661161514818</v>
      </c>
      <c r="N23" s="6">
        <f t="shared" si="0"/>
        <v>63420.253103413372</v>
      </c>
      <c r="O23" s="7">
        <v>228201.53903925561</v>
      </c>
    </row>
    <row r="24" spans="1:15" x14ac:dyDescent="0.35">
      <c r="A24" s="8">
        <v>1882</v>
      </c>
      <c r="B24" s="6">
        <v>27666.909369533816</v>
      </c>
      <c r="C24" s="6">
        <v>314.87838516198462</v>
      </c>
      <c r="D24" s="6">
        <v>0</v>
      </c>
      <c r="E24" s="6">
        <v>17918.877830312773</v>
      </c>
      <c r="F24" s="6">
        <v>2145.3675032615438</v>
      </c>
      <c r="G24" s="6">
        <v>3737.1151781837998</v>
      </c>
      <c r="H24" s="6">
        <v>2337.6393617547374</v>
      </c>
      <c r="I24" s="6">
        <v>84.027287133732003</v>
      </c>
      <c r="J24" s="6">
        <v>698.48866139148993</v>
      </c>
      <c r="K24" s="6">
        <v>37.784680333643507</v>
      </c>
      <c r="L24" s="6">
        <v>9662.2757171041594</v>
      </c>
      <c r="M24" s="6">
        <v>2640.1400884966042</v>
      </c>
      <c r="N24" s="6">
        <f t="shared" si="0"/>
        <v>67243.504062668275</v>
      </c>
      <c r="O24" s="7">
        <v>230062.39517461782</v>
      </c>
    </row>
    <row r="25" spans="1:15" x14ac:dyDescent="0.35">
      <c r="A25" s="8">
        <v>1883</v>
      </c>
      <c r="B25" s="6">
        <v>25278.016431700118</v>
      </c>
      <c r="C25" s="6">
        <v>309.01494172897344</v>
      </c>
      <c r="D25" s="6">
        <v>0</v>
      </c>
      <c r="E25" s="6">
        <v>18226.942500163197</v>
      </c>
      <c r="F25" s="6">
        <v>2828.2802767582525</v>
      </c>
      <c r="G25" s="6">
        <v>4329.2367006926379</v>
      </c>
      <c r="H25" s="6">
        <v>2567.0800997003494</v>
      </c>
      <c r="I25" s="6">
        <v>104.73425135217774</v>
      </c>
      <c r="J25" s="6">
        <v>776.5169486215276</v>
      </c>
      <c r="K25" s="6">
        <v>45.157373525447341</v>
      </c>
      <c r="L25" s="6">
        <v>9964.1852969833908</v>
      </c>
      <c r="M25" s="6">
        <v>2837.0587202396036</v>
      </c>
      <c r="N25" s="6">
        <f t="shared" si="0"/>
        <v>67266.223541465675</v>
      </c>
      <c r="O25" s="7">
        <v>231917.42126284813</v>
      </c>
    </row>
    <row r="26" spans="1:15" x14ac:dyDescent="0.35">
      <c r="A26" s="8">
        <v>1884</v>
      </c>
      <c r="B26" s="6">
        <v>26177.865971455183</v>
      </c>
      <c r="C26" s="6">
        <v>303.24308882600383</v>
      </c>
      <c r="D26" s="6">
        <v>0</v>
      </c>
      <c r="E26" s="6">
        <v>19284.604850883537</v>
      </c>
      <c r="F26" s="6">
        <v>2161.3746550087026</v>
      </c>
      <c r="G26" s="6">
        <v>4448.6702260008478</v>
      </c>
      <c r="H26" s="6">
        <v>236.52292285399028</v>
      </c>
      <c r="I26" s="6">
        <v>113.49135030590442</v>
      </c>
      <c r="J26" s="6">
        <v>832.70356311655655</v>
      </c>
      <c r="K26" s="6">
        <v>55.383018575707453</v>
      </c>
      <c r="L26" s="6">
        <v>10591.160531915941</v>
      </c>
      <c r="M26" s="6">
        <v>2946.8787072315504</v>
      </c>
      <c r="N26" s="6">
        <f t="shared" si="0"/>
        <v>67151.898886173934</v>
      </c>
      <c r="O26" s="7">
        <v>233765.77341769659</v>
      </c>
    </row>
    <row r="27" spans="1:15" x14ac:dyDescent="0.35">
      <c r="A27" s="8">
        <v>1885</v>
      </c>
      <c r="B27" s="6">
        <v>24763.260536817605</v>
      </c>
      <c r="C27" s="6">
        <v>297.86200621754307</v>
      </c>
      <c r="D27" s="6">
        <v>0</v>
      </c>
      <c r="E27" s="6">
        <v>20901.763138504528</v>
      </c>
      <c r="F27" s="6">
        <v>2386.6941821149671</v>
      </c>
      <c r="G27" s="6">
        <v>4822.2960737931135</v>
      </c>
      <c r="H27" s="6">
        <v>343.21603099955354</v>
      </c>
      <c r="I27" s="6">
        <v>126.48245392586009</v>
      </c>
      <c r="J27" s="6">
        <v>738.08448733306636</v>
      </c>
      <c r="K27" s="6">
        <v>62.203810328313004</v>
      </c>
      <c r="L27" s="6">
        <v>11060.739456475741</v>
      </c>
      <c r="M27" s="6">
        <v>3016.6173996563239</v>
      </c>
      <c r="N27" s="6">
        <f t="shared" si="0"/>
        <v>68519.219576166608</v>
      </c>
      <c r="O27" s="7">
        <v>235606.74706754167</v>
      </c>
    </row>
    <row r="28" spans="1:15" x14ac:dyDescent="0.35">
      <c r="A28" s="8">
        <v>1886</v>
      </c>
      <c r="B28" s="6">
        <v>26250.006243140408</v>
      </c>
      <c r="C28" s="6">
        <v>295.39923449869019</v>
      </c>
      <c r="D28" s="6">
        <v>0</v>
      </c>
      <c r="E28" s="6">
        <v>21348.688997047877</v>
      </c>
      <c r="F28" s="6">
        <v>2674.5618883344036</v>
      </c>
      <c r="G28" s="6">
        <v>5225.3164363780934</v>
      </c>
      <c r="H28" s="6">
        <v>461.62683967368162</v>
      </c>
      <c r="I28" s="6">
        <v>149.89369729363648</v>
      </c>
      <c r="J28" s="6">
        <v>881.83246544214614</v>
      </c>
      <c r="K28" s="6">
        <v>67.842259811370724</v>
      </c>
      <c r="L28" s="6">
        <v>11292.416562935767</v>
      </c>
      <c r="M28" s="6">
        <v>3132.5961728060952</v>
      </c>
      <c r="N28" s="6">
        <f t="shared" si="0"/>
        <v>71780.180797362176</v>
      </c>
      <c r="O28" s="7">
        <v>235672.27079908579</v>
      </c>
    </row>
    <row r="29" spans="1:15" x14ac:dyDescent="0.35">
      <c r="A29" s="8">
        <v>1887</v>
      </c>
      <c r="B29" s="6">
        <v>25158.156377319487</v>
      </c>
      <c r="C29" s="6">
        <v>293.30569236004408</v>
      </c>
      <c r="D29" s="6">
        <v>0</v>
      </c>
      <c r="E29" s="6">
        <v>21815.868160017653</v>
      </c>
      <c r="F29" s="6">
        <v>2702.5477103736139</v>
      </c>
      <c r="G29" s="6">
        <v>5271.5742243415343</v>
      </c>
      <c r="H29" s="6">
        <v>585.01521877593711</v>
      </c>
      <c r="I29" s="6">
        <v>180.21370586347706</v>
      </c>
      <c r="J29" s="6">
        <v>926.72287372768631</v>
      </c>
      <c r="K29" s="6">
        <v>73.758744275113514</v>
      </c>
      <c r="L29" s="6">
        <v>11249.081760398793</v>
      </c>
      <c r="M29" s="6">
        <v>3265.3885075425533</v>
      </c>
      <c r="N29" s="6">
        <f t="shared" si="0"/>
        <v>71521.632974995882</v>
      </c>
      <c r="O29" s="7">
        <v>236930.01353665986</v>
      </c>
    </row>
    <row r="30" spans="1:15" x14ac:dyDescent="0.35">
      <c r="A30" s="8">
        <v>1888</v>
      </c>
      <c r="B30" s="6">
        <v>23588.474714514588</v>
      </c>
      <c r="C30" s="6">
        <v>291.28479083303324</v>
      </c>
      <c r="D30" s="6">
        <v>0</v>
      </c>
      <c r="E30" s="6">
        <v>21336.520715098959</v>
      </c>
      <c r="F30" s="6">
        <v>2804.3432648680537</v>
      </c>
      <c r="G30" s="6">
        <v>5038.2929088772871</v>
      </c>
      <c r="H30" s="6">
        <v>731.10485211349283</v>
      </c>
      <c r="I30" s="6">
        <v>214.70580023185954</v>
      </c>
      <c r="J30" s="6">
        <v>1000.2684414807601</v>
      </c>
      <c r="K30" s="6">
        <v>80.213594973696871</v>
      </c>
      <c r="L30" s="6">
        <v>11174.85542756104</v>
      </c>
      <c r="M30" s="6">
        <v>3406.2514130184891</v>
      </c>
      <c r="N30" s="6">
        <f t="shared" si="0"/>
        <v>69666.315923571266</v>
      </c>
      <c r="O30" s="7">
        <v>238150.88711337862</v>
      </c>
    </row>
    <row r="31" spans="1:15" x14ac:dyDescent="0.35">
      <c r="A31" s="8">
        <v>1889</v>
      </c>
      <c r="B31" s="6">
        <v>22656.669607585962</v>
      </c>
      <c r="C31" s="6">
        <v>289.21913115946342</v>
      </c>
      <c r="D31" s="6">
        <v>0</v>
      </c>
      <c r="E31" s="6">
        <v>21246.027296064338</v>
      </c>
      <c r="F31" s="6">
        <v>3206.8934926036654</v>
      </c>
      <c r="G31" s="6">
        <v>5462.4654479936498</v>
      </c>
      <c r="H31" s="6">
        <v>893.54495561916428</v>
      </c>
      <c r="I31" s="6">
        <v>247.74119014801846</v>
      </c>
      <c r="J31" s="6">
        <v>1195.3538503578052</v>
      </c>
      <c r="K31" s="6">
        <v>87.47699925942554</v>
      </c>
      <c r="L31" s="6">
        <v>11224.323044356497</v>
      </c>
      <c r="M31" s="6">
        <v>3579.968312545614</v>
      </c>
      <c r="N31" s="6">
        <f t="shared" si="0"/>
        <v>70089.683327693609</v>
      </c>
      <c r="O31" s="7">
        <v>239426.97882879153</v>
      </c>
    </row>
    <row r="32" spans="1:15" x14ac:dyDescent="0.35">
      <c r="A32" s="8">
        <v>1890</v>
      </c>
      <c r="B32" s="6">
        <v>26065.314948412495</v>
      </c>
      <c r="C32" s="6">
        <v>287.10818225646335</v>
      </c>
      <c r="D32" s="6">
        <v>0</v>
      </c>
      <c r="E32" s="6">
        <v>21994.334175694526</v>
      </c>
      <c r="F32" s="6">
        <v>4383.5341109948058</v>
      </c>
      <c r="G32" s="6">
        <v>6370.2493239234063</v>
      </c>
      <c r="H32" s="6">
        <v>1060.5778170615454</v>
      </c>
      <c r="I32" s="6">
        <v>278.59830823988682</v>
      </c>
      <c r="J32" s="6">
        <v>1263.9696639457991</v>
      </c>
      <c r="K32" s="6">
        <v>97.752413448901038</v>
      </c>
      <c r="L32" s="6">
        <v>11166.801563189574</v>
      </c>
      <c r="M32" s="6">
        <v>3761.162467734775</v>
      </c>
      <c r="N32" s="6">
        <f t="shared" si="0"/>
        <v>76729.402974902172</v>
      </c>
      <c r="O32" s="7">
        <v>240664.97241132066</v>
      </c>
    </row>
    <row r="33" spans="1:15" x14ac:dyDescent="0.35">
      <c r="A33" s="8">
        <v>1891</v>
      </c>
      <c r="B33" s="6">
        <v>25975.286021813685</v>
      </c>
      <c r="C33" s="6">
        <v>285.03188127411426</v>
      </c>
      <c r="D33" s="6">
        <v>0</v>
      </c>
      <c r="E33" s="6">
        <v>19554.734928877937</v>
      </c>
      <c r="F33" s="6">
        <v>4221.2755061054013</v>
      </c>
      <c r="G33" s="6">
        <v>6041.33106740935</v>
      </c>
      <c r="H33" s="6">
        <v>1175.6643610517415</v>
      </c>
      <c r="I33" s="6">
        <v>231.51884898082321</v>
      </c>
      <c r="J33" s="6">
        <v>1061.330992237831</v>
      </c>
      <c r="K33" s="6">
        <v>96.606061228349873</v>
      </c>
      <c r="L33" s="6">
        <v>10579.294120344906</v>
      </c>
      <c r="M33" s="6">
        <v>3628.5115939831717</v>
      </c>
      <c r="N33" s="6">
        <f t="shared" si="0"/>
        <v>72850.585383307305</v>
      </c>
      <c r="O33" s="7">
        <v>241864.86786096587</v>
      </c>
    </row>
    <row r="34" spans="1:15" x14ac:dyDescent="0.35">
      <c r="A34" s="8">
        <v>1892</v>
      </c>
      <c r="B34" s="6">
        <v>25234.304235525437</v>
      </c>
      <c r="C34" s="6">
        <v>282.94599452113795</v>
      </c>
      <c r="D34" s="6">
        <v>0</v>
      </c>
      <c r="E34" s="6">
        <v>19080.250151745371</v>
      </c>
      <c r="F34" s="6">
        <v>4145.7489524239954</v>
      </c>
      <c r="G34" s="6">
        <v>6235.804621080656</v>
      </c>
      <c r="H34" s="6">
        <v>1320.8475563845725</v>
      </c>
      <c r="I34" s="6">
        <v>258.59427822721273</v>
      </c>
      <c r="J34" s="6">
        <v>1453.1343133227804</v>
      </c>
      <c r="K34" s="6">
        <v>111.26602760228181</v>
      </c>
      <c r="L34" s="6">
        <v>10671.596907535457</v>
      </c>
      <c r="M34" s="6">
        <v>3411.6974865522952</v>
      </c>
      <c r="N34" s="6">
        <f t="shared" si="0"/>
        <v>72206.190524921185</v>
      </c>
      <c r="O34" s="7">
        <v>243026.66517772723</v>
      </c>
    </row>
    <row r="35" spans="1:15" x14ac:dyDescent="0.35">
      <c r="A35" s="8">
        <v>1893</v>
      </c>
      <c r="B35" s="6">
        <v>26929.723177235122</v>
      </c>
      <c r="C35" s="6">
        <v>280.77746815421636</v>
      </c>
      <c r="D35" s="6">
        <v>0</v>
      </c>
      <c r="E35" s="6">
        <v>18289.723946068374</v>
      </c>
      <c r="F35" s="6">
        <v>3877.9837284739128</v>
      </c>
      <c r="G35" s="6">
        <v>6216.8916545019601</v>
      </c>
      <c r="H35" s="6">
        <v>1479.2312160665656</v>
      </c>
      <c r="I35" s="6">
        <v>230.0789037792768</v>
      </c>
      <c r="J35" s="6">
        <v>1545.1831247562238</v>
      </c>
      <c r="K35" s="6">
        <v>113.54928531547966</v>
      </c>
      <c r="L35" s="6">
        <v>10462.335279188095</v>
      </c>
      <c r="M35" s="6">
        <v>3155.6209754045544</v>
      </c>
      <c r="N35" s="6">
        <f t="shared" si="0"/>
        <v>72581.098758943786</v>
      </c>
      <c r="O35" s="7">
        <v>244239.99371709733</v>
      </c>
    </row>
    <row r="36" spans="1:15" x14ac:dyDescent="0.35">
      <c r="A36" s="8">
        <v>1894</v>
      </c>
      <c r="B36" s="6">
        <v>24895.376815203017</v>
      </c>
      <c r="C36" s="6">
        <v>279.85239555093835</v>
      </c>
      <c r="D36" s="6">
        <v>0</v>
      </c>
      <c r="E36" s="6">
        <v>18732.646296105599</v>
      </c>
      <c r="F36" s="6">
        <v>3697.5021480015171</v>
      </c>
      <c r="G36" s="6">
        <v>6444.1100498837577</v>
      </c>
      <c r="H36" s="6">
        <v>1539.1623155620334</v>
      </c>
      <c r="I36" s="6">
        <v>192.88574764759889</v>
      </c>
      <c r="J36" s="6">
        <v>1598.793723345723</v>
      </c>
      <c r="K36" s="6">
        <v>121.44607768767324</v>
      </c>
      <c r="L36" s="6">
        <v>9990.6452875051091</v>
      </c>
      <c r="M36" s="6">
        <v>2959.30990075316</v>
      </c>
      <c r="N36" s="6">
        <f t="shared" si="0"/>
        <v>70451.730757246114</v>
      </c>
      <c r="O36" s="7">
        <v>245503.01002103329</v>
      </c>
    </row>
    <row r="37" spans="1:15" x14ac:dyDescent="0.35">
      <c r="A37" s="8">
        <v>1895</v>
      </c>
      <c r="B37" s="6">
        <v>23597.287669198551</v>
      </c>
      <c r="C37" s="6">
        <v>283.64079687461663</v>
      </c>
      <c r="D37" s="6">
        <v>0</v>
      </c>
      <c r="E37" s="6">
        <v>18401.662189797986</v>
      </c>
      <c r="F37" s="6">
        <v>5274.795636118658</v>
      </c>
      <c r="G37" s="6">
        <v>6613.1288277937711</v>
      </c>
      <c r="H37" s="6">
        <v>1725.8797556881123</v>
      </c>
      <c r="I37" s="6">
        <v>221.53834546339039</v>
      </c>
      <c r="J37" s="6">
        <v>1742.0164338927416</v>
      </c>
      <c r="K37" s="6">
        <v>131.8687457351823</v>
      </c>
      <c r="L37" s="6">
        <v>9563.1801328059901</v>
      </c>
      <c r="M37" s="6">
        <v>2818.5858458879325</v>
      </c>
      <c r="N37" s="6">
        <f t="shared" si="0"/>
        <v>70373.58437925695</v>
      </c>
      <c r="O37" s="7">
        <v>246637.0698645644</v>
      </c>
    </row>
    <row r="38" spans="1:15" x14ac:dyDescent="0.35">
      <c r="A38" s="8">
        <v>1896</v>
      </c>
      <c r="B38" s="6">
        <v>25397.692154901953</v>
      </c>
      <c r="C38" s="6">
        <v>289.58985128986956</v>
      </c>
      <c r="D38" s="6">
        <v>0</v>
      </c>
      <c r="E38" s="6">
        <v>19209.39553208795</v>
      </c>
      <c r="F38" s="6">
        <v>6398.5116050151964</v>
      </c>
      <c r="G38" s="6">
        <v>7074.4128417017573</v>
      </c>
      <c r="H38" s="6">
        <v>2023.2727091494844</v>
      </c>
      <c r="I38" s="6">
        <v>203.39349918703888</v>
      </c>
      <c r="J38" s="6">
        <v>1774.9054508039153</v>
      </c>
      <c r="K38" s="6">
        <v>143.28272444578209</v>
      </c>
      <c r="L38" s="6">
        <v>9641.643756102314</v>
      </c>
      <c r="M38" s="6">
        <v>2620.8573442793104</v>
      </c>
      <c r="N38" s="6">
        <f t="shared" si="0"/>
        <v>74776.957468964581</v>
      </c>
      <c r="O38" s="7">
        <v>246423.79367059749</v>
      </c>
    </row>
    <row r="39" spans="1:15" x14ac:dyDescent="0.35">
      <c r="A39" s="8">
        <v>1897</v>
      </c>
      <c r="B39" s="6">
        <v>23932.767588028099</v>
      </c>
      <c r="C39" s="6">
        <v>300.07680299800006</v>
      </c>
      <c r="D39" s="6">
        <v>0</v>
      </c>
      <c r="E39" s="6">
        <v>17661.018172132935</v>
      </c>
      <c r="F39" s="6">
        <v>6413.8644724265123</v>
      </c>
      <c r="G39" s="6">
        <v>6564.2103600626033</v>
      </c>
      <c r="H39" s="6">
        <v>2135.4164393308179</v>
      </c>
      <c r="I39" s="6">
        <v>183.26328203437023</v>
      </c>
      <c r="J39" s="6">
        <v>1725.0456808423824</v>
      </c>
      <c r="K39" s="6">
        <v>141.35084964356088</v>
      </c>
      <c r="L39" s="6">
        <v>9082.8749944761785</v>
      </c>
      <c r="M39" s="6">
        <v>2341.9432237916567</v>
      </c>
      <c r="N39" s="6">
        <f t="shared" si="0"/>
        <v>70481.831865767119</v>
      </c>
      <c r="O39" s="7">
        <v>246223.5111149005</v>
      </c>
    </row>
    <row r="40" spans="1:15" x14ac:dyDescent="0.35">
      <c r="A40" s="8">
        <v>1898</v>
      </c>
      <c r="B40" s="6">
        <v>26680.85173985803</v>
      </c>
      <c r="C40" s="6">
        <v>311.84266899174395</v>
      </c>
      <c r="D40" s="6">
        <v>0</v>
      </c>
      <c r="E40" s="6">
        <v>17291.74714625255</v>
      </c>
      <c r="F40" s="6">
        <v>5790.7780261549151</v>
      </c>
      <c r="G40" s="6">
        <v>6606.3855253514394</v>
      </c>
      <c r="H40" s="6">
        <v>2143.1273372689034</v>
      </c>
      <c r="I40" s="6">
        <v>148.95432154699404</v>
      </c>
      <c r="J40" s="6">
        <v>1644.8533193132455</v>
      </c>
      <c r="K40" s="6">
        <v>141.50534318933521</v>
      </c>
      <c r="L40" s="6">
        <v>9373.1292926266306</v>
      </c>
      <c r="M40" s="6">
        <v>2324.5452598496026</v>
      </c>
      <c r="N40" s="6">
        <f t="shared" si="0"/>
        <v>72457.719980403388</v>
      </c>
      <c r="O40" s="7">
        <v>245862.74819871565</v>
      </c>
    </row>
    <row r="41" spans="1:15" x14ac:dyDescent="0.35">
      <c r="A41" s="8">
        <v>1899</v>
      </c>
      <c r="B41" s="6">
        <v>25355.894296432227</v>
      </c>
      <c r="C41" s="6">
        <v>323.88081226820515</v>
      </c>
      <c r="D41" s="6">
        <v>0</v>
      </c>
      <c r="E41" s="6">
        <v>17385.552899760496</v>
      </c>
      <c r="F41" s="6">
        <v>6032.4050705222244</v>
      </c>
      <c r="G41" s="6">
        <v>6429.2510314423853</v>
      </c>
      <c r="H41" s="6">
        <v>2255.4462925188063</v>
      </c>
      <c r="I41" s="6">
        <v>129.09554906898327</v>
      </c>
      <c r="J41" s="6">
        <v>1591.7568417592415</v>
      </c>
      <c r="K41" s="6">
        <v>145.02626650494207</v>
      </c>
      <c r="L41" s="6">
        <v>9569.2590170051408</v>
      </c>
      <c r="M41" s="6">
        <v>2359.3497462551168</v>
      </c>
      <c r="N41" s="6">
        <f t="shared" si="0"/>
        <v>71576.917823537777</v>
      </c>
      <c r="O41" s="7">
        <v>245596.72576792407</v>
      </c>
    </row>
    <row r="42" spans="1:15" x14ac:dyDescent="0.35">
      <c r="A42" s="8">
        <v>1900</v>
      </c>
      <c r="B42" s="6">
        <v>22168.090968016357</v>
      </c>
      <c r="C42" s="6">
        <v>335.9346407876547</v>
      </c>
      <c r="D42" s="6">
        <v>0</v>
      </c>
      <c r="E42" s="6">
        <v>18244.933173747326</v>
      </c>
      <c r="F42" s="6">
        <v>5637.0223990701497</v>
      </c>
      <c r="G42" s="6">
        <v>6719.370196492785</v>
      </c>
      <c r="H42" s="6">
        <v>2542.1271784362566</v>
      </c>
      <c r="I42" s="6">
        <v>93.668601246497673</v>
      </c>
      <c r="J42" s="6">
        <v>1696.9835783902267</v>
      </c>
      <c r="K42" s="6">
        <v>155.13252331920685</v>
      </c>
      <c r="L42" s="6">
        <v>10068.73861021865</v>
      </c>
      <c r="M42" s="6">
        <v>2478.9896423912214</v>
      </c>
      <c r="N42" s="6">
        <f t="shared" si="0"/>
        <v>70140.991512116307</v>
      </c>
      <c r="O42" s="7">
        <v>245170.22297664476</v>
      </c>
    </row>
    <row r="43" spans="1:15" x14ac:dyDescent="0.35">
      <c r="A43" s="8">
        <v>1901</v>
      </c>
      <c r="B43" s="6">
        <v>20853.563187178519</v>
      </c>
      <c r="C43" s="6">
        <v>347.95020373939565</v>
      </c>
      <c r="D43" s="6">
        <v>1101.7385095272873</v>
      </c>
      <c r="E43" s="6">
        <v>18415.339233174702</v>
      </c>
      <c r="F43" s="6">
        <v>6155.7007429872683</v>
      </c>
      <c r="G43" s="6">
        <v>6766.1914153637299</v>
      </c>
      <c r="H43" s="6">
        <v>2942.0007677179774</v>
      </c>
      <c r="I43" s="6">
        <v>85.772362969321648</v>
      </c>
      <c r="J43" s="6">
        <v>1722.2652151931027</v>
      </c>
      <c r="K43" s="6">
        <v>159.44608403831643</v>
      </c>
      <c r="L43" s="6">
        <v>10151.381606874047</v>
      </c>
      <c r="M43" s="6">
        <v>2612.493073729855</v>
      </c>
      <c r="N43" s="6">
        <f t="shared" si="0"/>
        <v>71313.842402493523</v>
      </c>
      <c r="O43" s="7">
        <v>244750.06028729462</v>
      </c>
    </row>
    <row r="44" spans="1:15" x14ac:dyDescent="0.35">
      <c r="A44" s="8">
        <v>1902</v>
      </c>
      <c r="B44" s="6">
        <v>24068.40603808274</v>
      </c>
      <c r="C44" s="6">
        <v>360.21096004726309</v>
      </c>
      <c r="D44" s="6">
        <v>2236.5937221201398</v>
      </c>
      <c r="E44" s="6">
        <v>18215.826508194117</v>
      </c>
      <c r="F44" s="6">
        <v>6543.8144711512068</v>
      </c>
      <c r="G44" s="6">
        <v>6591.271501692514</v>
      </c>
      <c r="H44" s="6">
        <v>3204.0394467126107</v>
      </c>
      <c r="I44" s="6">
        <v>99.483627036885778</v>
      </c>
      <c r="J44" s="6">
        <v>1750.7491038589044</v>
      </c>
      <c r="K44" s="6">
        <v>177.12988455005828</v>
      </c>
      <c r="L44" s="6">
        <v>10136.119653103058</v>
      </c>
      <c r="M44" s="6">
        <v>2763.9944849168965</v>
      </c>
      <c r="N44" s="6">
        <f t="shared" si="0"/>
        <v>76147.639401466397</v>
      </c>
      <c r="O44" s="7">
        <v>244332.91093170343</v>
      </c>
    </row>
    <row r="45" spans="1:15" x14ac:dyDescent="0.35">
      <c r="A45" s="8">
        <v>1903</v>
      </c>
      <c r="B45" s="6">
        <v>24185.535146135866</v>
      </c>
      <c r="C45" s="6">
        <v>372.43659326005763</v>
      </c>
      <c r="D45" s="6">
        <v>3706.0279605006886</v>
      </c>
      <c r="E45" s="6">
        <v>19355.299377479834</v>
      </c>
      <c r="F45" s="6">
        <v>6808.0490536163215</v>
      </c>
      <c r="G45" s="6">
        <v>6646.5864520871328</v>
      </c>
      <c r="H45" s="6">
        <v>3455.1702992398141</v>
      </c>
      <c r="I45" s="6">
        <v>110.14760205483734</v>
      </c>
      <c r="J45" s="6">
        <v>1921.0627465490359</v>
      </c>
      <c r="K45" s="6">
        <v>176.13298511803632</v>
      </c>
      <c r="L45" s="6">
        <v>10585.100419769064</v>
      </c>
      <c r="M45" s="6">
        <v>2994.6902342771723</v>
      </c>
      <c r="N45" s="6">
        <f t="shared" si="0"/>
        <v>80316.238870087866</v>
      </c>
      <c r="O45" s="7">
        <v>243835.91914002437</v>
      </c>
    </row>
    <row r="46" spans="1:15" x14ac:dyDescent="0.35">
      <c r="A46" s="8">
        <v>1904</v>
      </c>
      <c r="B46" s="6">
        <v>26752.231579328552</v>
      </c>
      <c r="C46" s="6">
        <v>384.61581866407528</v>
      </c>
      <c r="D46" s="6">
        <v>5111.706378102027</v>
      </c>
      <c r="E46" s="6">
        <v>21400.089940205242</v>
      </c>
      <c r="F46" s="6">
        <v>6659.5647545160382</v>
      </c>
      <c r="G46" s="6">
        <v>6618.8916698090206</v>
      </c>
      <c r="H46" s="6">
        <v>3915.8908486129285</v>
      </c>
      <c r="I46" s="6">
        <v>118.72745093250931</v>
      </c>
      <c r="J46" s="6">
        <v>1952.5150876541247</v>
      </c>
      <c r="K46" s="6">
        <v>193.17865587678537</v>
      </c>
      <c r="L46" s="6">
        <v>10728.485966037986</v>
      </c>
      <c r="M46" s="6">
        <v>3286.275056799986</v>
      </c>
      <c r="N46" s="6">
        <f t="shared" si="0"/>
        <v>87122.173206539286</v>
      </c>
      <c r="O46" s="7">
        <v>243259.08491225739</v>
      </c>
    </row>
    <row r="47" spans="1:15" x14ac:dyDescent="0.35">
      <c r="A47" s="8">
        <v>1905</v>
      </c>
      <c r="B47" s="6">
        <v>20751.058778647628</v>
      </c>
      <c r="C47" s="6">
        <v>396.78757044266519</v>
      </c>
      <c r="D47" s="6">
        <v>7018.5057044203322</v>
      </c>
      <c r="E47" s="6">
        <v>21041.580311615788</v>
      </c>
      <c r="F47" s="6">
        <v>6959.6402382561573</v>
      </c>
      <c r="G47" s="6">
        <v>7109.1159324576656</v>
      </c>
      <c r="H47" s="6">
        <v>4543.8415267733817</v>
      </c>
      <c r="I47" s="6">
        <v>146.35176244402507</v>
      </c>
      <c r="J47" s="6">
        <v>2131.454685180654</v>
      </c>
      <c r="K47" s="6">
        <v>220.01743896904838</v>
      </c>
      <c r="L47" s="6">
        <v>10742.590940267546</v>
      </c>
      <c r="M47" s="6">
        <v>3655.0878985364238</v>
      </c>
      <c r="N47" s="6">
        <f t="shared" si="0"/>
        <v>84716.032788011318</v>
      </c>
      <c r="O47" s="7">
        <v>242679.71940463211</v>
      </c>
    </row>
    <row r="48" spans="1:15" x14ac:dyDescent="0.35">
      <c r="A48" s="8">
        <v>1906</v>
      </c>
      <c r="B48" s="6">
        <v>20906.541441334721</v>
      </c>
      <c r="C48" s="6">
        <v>406.90005121047608</v>
      </c>
      <c r="D48" s="6">
        <v>8663.7902891955346</v>
      </c>
      <c r="E48" s="6">
        <v>22850.101339891691</v>
      </c>
      <c r="F48" s="6">
        <v>7145.5991352634228</v>
      </c>
      <c r="G48" s="6">
        <v>7518.1350180008494</v>
      </c>
      <c r="H48" s="6">
        <v>5386.0722427489809</v>
      </c>
      <c r="I48" s="6">
        <v>179.05309980424053</v>
      </c>
      <c r="J48" s="6">
        <v>2391.0198274321592</v>
      </c>
      <c r="K48" s="6">
        <v>231.53643998847065</v>
      </c>
      <c r="L48" s="6">
        <v>10729.220452058087</v>
      </c>
      <c r="M48" s="6">
        <v>4139.0760330511575</v>
      </c>
      <c r="N48" s="6">
        <f t="shared" si="0"/>
        <v>90547.04536997978</v>
      </c>
      <c r="O48" s="7">
        <v>242018.29361547207</v>
      </c>
    </row>
    <row r="49" spans="1:15" x14ac:dyDescent="0.35">
      <c r="A49" s="8">
        <v>1907</v>
      </c>
      <c r="B49" s="6">
        <v>23868.995407523103</v>
      </c>
      <c r="C49" s="6">
        <v>410.30012596743893</v>
      </c>
      <c r="D49" s="6">
        <v>10193.925543389918</v>
      </c>
      <c r="E49" s="6">
        <v>20659.606277427672</v>
      </c>
      <c r="F49" s="6">
        <v>7934.7694830349301</v>
      </c>
      <c r="G49" s="6">
        <v>8588.9512066575226</v>
      </c>
      <c r="H49" s="6">
        <v>6602.305973464825</v>
      </c>
      <c r="I49" s="6">
        <v>179.12899980727877</v>
      </c>
      <c r="J49" s="6">
        <v>2679.7802086618199</v>
      </c>
      <c r="K49" s="6">
        <v>283.09505773419056</v>
      </c>
      <c r="L49" s="6">
        <v>11240.453654981271</v>
      </c>
      <c r="M49" s="6">
        <v>4601.790484956151</v>
      </c>
      <c r="N49" s="6">
        <f t="shared" si="0"/>
        <v>97243.102423606106</v>
      </c>
      <c r="O49" s="7">
        <v>241274.80754477732</v>
      </c>
    </row>
    <row r="50" spans="1:15" x14ac:dyDescent="0.35">
      <c r="A50" s="8">
        <v>1908</v>
      </c>
      <c r="B50" s="6">
        <v>24146.724093499422</v>
      </c>
      <c r="C50" s="6">
        <v>440.20758069019041</v>
      </c>
      <c r="D50" s="6">
        <v>12835.245914390553</v>
      </c>
      <c r="E50" s="6">
        <v>18420.954153650091</v>
      </c>
      <c r="F50" s="6">
        <v>7843.7040622326595</v>
      </c>
      <c r="G50" s="6">
        <v>9527.8561742752172</v>
      </c>
      <c r="H50" s="6">
        <v>7315.5322831661051</v>
      </c>
      <c r="I50" s="6">
        <v>158.81544454387475</v>
      </c>
      <c r="J50" s="6">
        <v>2841.5688747010863</v>
      </c>
      <c r="K50" s="6">
        <v>318.22420627854683</v>
      </c>
      <c r="L50" s="6">
        <v>12133.050039331498</v>
      </c>
      <c r="M50" s="6">
        <v>4852.1367058861961</v>
      </c>
      <c r="N50" s="6">
        <f t="shared" si="0"/>
        <v>100834.01953264544</v>
      </c>
      <c r="O50" s="7">
        <v>243728.61102653938</v>
      </c>
    </row>
    <row r="51" spans="1:15" x14ac:dyDescent="0.35">
      <c r="A51" s="8">
        <v>1909</v>
      </c>
      <c r="B51" s="6">
        <v>22100.35517292123</v>
      </c>
      <c r="C51" s="6">
        <v>465.06097490070528</v>
      </c>
      <c r="D51" s="6">
        <v>15253.513133502971</v>
      </c>
      <c r="E51" s="6">
        <v>14713.256827788546</v>
      </c>
      <c r="F51" s="6">
        <v>7731.1103903375788</v>
      </c>
      <c r="G51" s="6">
        <v>10070.543383110335</v>
      </c>
      <c r="H51" s="6">
        <v>7036.0827694949903</v>
      </c>
      <c r="I51" s="6">
        <v>173.48954162537706</v>
      </c>
      <c r="J51" s="6">
        <v>2783.6755997812788</v>
      </c>
      <c r="K51" s="6">
        <v>352.88812627254964</v>
      </c>
      <c r="L51" s="6">
        <v>13106.069522656369</v>
      </c>
      <c r="M51" s="6">
        <v>4974.5542220930283</v>
      </c>
      <c r="N51" s="6">
        <f t="shared" si="0"/>
        <v>98760.599664484922</v>
      </c>
      <c r="O51" s="7">
        <v>246243.64548466587</v>
      </c>
    </row>
    <row r="52" spans="1:15" x14ac:dyDescent="0.35">
      <c r="A52" s="8">
        <v>1910</v>
      </c>
      <c r="B52" s="6">
        <v>23659.105706311744</v>
      </c>
      <c r="C52" s="6">
        <v>488.67264788789601</v>
      </c>
      <c r="D52" s="6">
        <v>19362.447901860847</v>
      </c>
      <c r="E52" s="6">
        <v>12392.000858867839</v>
      </c>
      <c r="F52" s="6">
        <v>8822.5374928308865</v>
      </c>
      <c r="G52" s="6">
        <v>11155.510940019871</v>
      </c>
      <c r="H52" s="6">
        <v>7036.7923052903798</v>
      </c>
      <c r="I52" s="6">
        <v>193.60394756375018</v>
      </c>
      <c r="J52" s="6">
        <v>2995.4526019044592</v>
      </c>
      <c r="K52" s="6">
        <v>417.55123901333064</v>
      </c>
      <c r="L52" s="6">
        <v>13490.995833394119</v>
      </c>
      <c r="M52" s="6">
        <v>5295.9819616359364</v>
      </c>
      <c r="N52" s="6">
        <f t="shared" si="0"/>
        <v>105310.65343658105</v>
      </c>
      <c r="O52" s="7">
        <v>248819.40376058043</v>
      </c>
    </row>
    <row r="53" spans="1:15" x14ac:dyDescent="0.35">
      <c r="A53" s="8">
        <v>1911</v>
      </c>
      <c r="B53" s="6">
        <v>22652.503378705089</v>
      </c>
      <c r="C53" s="6">
        <v>512.93294659331298</v>
      </c>
      <c r="D53" s="6">
        <v>22516.360200391307</v>
      </c>
      <c r="E53" s="6">
        <v>15771.435782653643</v>
      </c>
      <c r="F53" s="6">
        <v>10020.997129202398</v>
      </c>
      <c r="G53" s="6">
        <v>11792.878744382162</v>
      </c>
      <c r="H53" s="6">
        <v>7692.5871545926293</v>
      </c>
      <c r="I53" s="6">
        <v>227.12080359029488</v>
      </c>
      <c r="J53" s="6">
        <v>3143.1531173481208</v>
      </c>
      <c r="K53" s="6">
        <v>474.25701689693562</v>
      </c>
      <c r="L53" s="6">
        <v>14056.371212469236</v>
      </c>
      <c r="M53" s="6">
        <v>5749.6191196358741</v>
      </c>
      <c r="N53" s="6">
        <f t="shared" si="0"/>
        <v>114610.21660646102</v>
      </c>
      <c r="O53" s="7">
        <v>251380.96159635918</v>
      </c>
    </row>
    <row r="54" spans="1:15" x14ac:dyDescent="0.35">
      <c r="A54" s="8">
        <v>1912</v>
      </c>
      <c r="B54" s="6">
        <v>27512.69192396781</v>
      </c>
      <c r="C54" s="6">
        <v>537.73857008352491</v>
      </c>
      <c r="D54" s="6">
        <v>26993.424678778945</v>
      </c>
      <c r="E54" s="6">
        <v>18645.891785906017</v>
      </c>
      <c r="F54" s="6">
        <v>10289.081789175927</v>
      </c>
      <c r="G54" s="6">
        <v>13272.606232781805</v>
      </c>
      <c r="H54" s="6">
        <v>8572.7446477485773</v>
      </c>
      <c r="I54" s="6">
        <v>202.46377591407966</v>
      </c>
      <c r="J54" s="6">
        <v>3308.9630241498494</v>
      </c>
      <c r="K54" s="6">
        <v>537.630381739021</v>
      </c>
      <c r="L54" s="6">
        <v>14598.281209954232</v>
      </c>
      <c r="M54" s="6">
        <v>6148.0177487982155</v>
      </c>
      <c r="N54" s="6">
        <f t="shared" si="0"/>
        <v>130619.535768998</v>
      </c>
      <c r="O54" s="7">
        <v>254002.56703849102</v>
      </c>
    </row>
    <row r="55" spans="1:15" x14ac:dyDescent="0.35">
      <c r="A55" s="8">
        <v>1913</v>
      </c>
      <c r="B55" s="6">
        <v>28170.033348166231</v>
      </c>
      <c r="C55" s="6">
        <v>563.0680066024114</v>
      </c>
      <c r="D55" s="6">
        <v>31854.988639629089</v>
      </c>
      <c r="E55" s="6">
        <v>30835.959199778514</v>
      </c>
      <c r="F55" s="6">
        <v>9731.5211865249385</v>
      </c>
      <c r="G55" s="6">
        <v>13414.679324372248</v>
      </c>
      <c r="H55" s="6">
        <v>9391.0463210072048</v>
      </c>
      <c r="I55" s="6">
        <v>214.12485226717862</v>
      </c>
      <c r="J55" s="6">
        <v>3278.0305694585609</v>
      </c>
      <c r="K55" s="6">
        <v>569.25830311532468</v>
      </c>
      <c r="L55" s="6">
        <v>15469.158721702101</v>
      </c>
      <c r="M55" s="6">
        <v>6006.4213812682283</v>
      </c>
      <c r="N55" s="6">
        <f t="shared" si="0"/>
        <v>149498.28985389206</v>
      </c>
      <c r="O55" s="7">
        <v>256683.71292839968</v>
      </c>
    </row>
    <row r="56" spans="1:15" x14ac:dyDescent="0.35">
      <c r="A56" s="8">
        <v>1914</v>
      </c>
      <c r="B56" s="6">
        <v>26201.167359870204</v>
      </c>
      <c r="C56" s="6">
        <v>588.94477681405101</v>
      </c>
      <c r="D56" s="6">
        <v>31850.342973665935</v>
      </c>
      <c r="E56" s="6">
        <v>22655.16742415362</v>
      </c>
      <c r="F56" s="6">
        <v>8356.9307060421852</v>
      </c>
      <c r="G56" s="6">
        <v>12600.284780060916</v>
      </c>
      <c r="H56" s="6">
        <v>7266.0794309756984</v>
      </c>
      <c r="I56" s="6">
        <v>180.1608414906085</v>
      </c>
      <c r="J56" s="6">
        <v>2866.800174937654</v>
      </c>
      <c r="K56" s="6">
        <v>567.898571677836</v>
      </c>
      <c r="L56" s="6">
        <v>14344.964549386284</v>
      </c>
      <c r="M56" s="6">
        <v>5358.1198257610949</v>
      </c>
      <c r="N56" s="6">
        <f t="shared" si="0"/>
        <v>132836.86141483611</v>
      </c>
      <c r="O56" s="7">
        <v>259349.98216673741</v>
      </c>
    </row>
    <row r="57" spans="1:15" x14ac:dyDescent="0.35">
      <c r="A57" s="8">
        <v>1915</v>
      </c>
      <c r="B57" s="6">
        <v>28332.494641978843</v>
      </c>
      <c r="C57" s="6">
        <v>615.36197334642645</v>
      </c>
      <c r="D57" s="6">
        <v>27873.625556808736</v>
      </c>
      <c r="E57" s="6">
        <v>27411.377230854985</v>
      </c>
      <c r="F57" s="6">
        <v>6875.746179061538</v>
      </c>
      <c r="G57" s="6">
        <v>10154.403261450061</v>
      </c>
      <c r="H57" s="6">
        <v>7501.2947262282014</v>
      </c>
      <c r="I57" s="6">
        <v>185.9262565801306</v>
      </c>
      <c r="J57" s="6">
        <v>2285.0737145743005</v>
      </c>
      <c r="K57" s="6">
        <v>555.35082355594932</v>
      </c>
      <c r="L57" s="6">
        <v>15923.970969933489</v>
      </c>
      <c r="M57" s="6">
        <v>4823.4526594556582</v>
      </c>
      <c r="N57" s="6">
        <f t="shared" si="0"/>
        <v>132538.07799382831</v>
      </c>
      <c r="O57" s="7">
        <v>262001.37475350432</v>
      </c>
    </row>
    <row r="58" spans="1:15" x14ac:dyDescent="0.35">
      <c r="A58" s="8">
        <v>1916</v>
      </c>
      <c r="B58" s="6">
        <v>28739.600170697908</v>
      </c>
      <c r="C58" s="6">
        <v>642.36283724805412</v>
      </c>
      <c r="D58" s="6">
        <v>47917.14538679496</v>
      </c>
      <c r="E58" s="6">
        <v>34233.682446675957</v>
      </c>
      <c r="F58" s="6">
        <v>6501.8629465451513</v>
      </c>
      <c r="G58" s="6">
        <v>9652.242056992467</v>
      </c>
      <c r="H58" s="6">
        <v>7193.6916520628456</v>
      </c>
      <c r="I58" s="6">
        <v>196.67694360977296</v>
      </c>
      <c r="J58" s="6">
        <v>2612.1537095999861</v>
      </c>
      <c r="K58" s="6">
        <v>684.40068378022806</v>
      </c>
      <c r="L58" s="6">
        <v>17572.080461050173</v>
      </c>
      <c r="M58" s="6">
        <v>4916.6903017163577</v>
      </c>
      <c r="N58" s="6">
        <f t="shared" si="0"/>
        <v>160862.58959677388</v>
      </c>
      <c r="O58" s="7">
        <v>264711.46252375422</v>
      </c>
    </row>
    <row r="59" spans="1:15" x14ac:dyDescent="0.35">
      <c r="A59" s="8">
        <v>1917</v>
      </c>
      <c r="B59" s="6">
        <v>26917.235672132883</v>
      </c>
      <c r="C59" s="6">
        <v>669.20537061161519</v>
      </c>
      <c r="D59" s="6">
        <v>55304.383167411681</v>
      </c>
      <c r="E59" s="6">
        <v>31841.701790181494</v>
      </c>
      <c r="F59" s="6">
        <v>6004.5818380081628</v>
      </c>
      <c r="G59" s="6">
        <v>9888.8284996941857</v>
      </c>
      <c r="H59" s="6">
        <v>8357.9082882270777</v>
      </c>
      <c r="I59" s="6">
        <v>216.72720215579977</v>
      </c>
      <c r="J59" s="6">
        <v>2627.1313761465408</v>
      </c>
      <c r="K59" s="6">
        <v>742.03655586524872</v>
      </c>
      <c r="L59" s="6">
        <v>17382.123579876028</v>
      </c>
      <c r="M59" s="6">
        <v>5352.4063599564342</v>
      </c>
      <c r="N59" s="6">
        <f t="shared" si="0"/>
        <v>165304.26970026715</v>
      </c>
      <c r="O59" s="7">
        <v>267479.73831891082</v>
      </c>
    </row>
    <row r="60" spans="1:15" x14ac:dyDescent="0.35">
      <c r="A60" s="8">
        <v>1918</v>
      </c>
      <c r="B60" s="6">
        <v>26957.225756435746</v>
      </c>
      <c r="C60" s="6">
        <v>694.44249476174105</v>
      </c>
      <c r="D60" s="6">
        <v>57598.57618346149</v>
      </c>
      <c r="E60" s="6">
        <v>31797.029160938713</v>
      </c>
      <c r="F60" s="6">
        <v>5870.7423070542773</v>
      </c>
      <c r="G60" s="6">
        <v>10385.136952948969</v>
      </c>
      <c r="H60" s="6">
        <v>7634.0552641738886</v>
      </c>
      <c r="I60" s="6">
        <v>252.11124438621701</v>
      </c>
      <c r="J60" s="6">
        <v>2814.5766054466867</v>
      </c>
      <c r="K60" s="6">
        <v>759.21906467629981</v>
      </c>
      <c r="L60" s="6">
        <v>19413.726585290409</v>
      </c>
      <c r="M60" s="6">
        <v>5497.556592995732</v>
      </c>
      <c r="N60" s="6">
        <f t="shared" si="0"/>
        <v>169674.39821257014</v>
      </c>
      <c r="O60" s="7">
        <v>270232.46125106153</v>
      </c>
    </row>
    <row r="61" spans="1:15" x14ac:dyDescent="0.35">
      <c r="A61" s="8">
        <v>1919</v>
      </c>
      <c r="B61" s="6">
        <v>25312.616561788782</v>
      </c>
      <c r="C61" s="6">
        <v>716.42954236135608</v>
      </c>
      <c r="D61" s="6">
        <v>40384.30972808761</v>
      </c>
      <c r="E61" s="6">
        <v>25395.726749812595</v>
      </c>
      <c r="F61" s="6">
        <v>6138.0993862185242</v>
      </c>
      <c r="G61" s="6">
        <v>10328.426021314221</v>
      </c>
      <c r="H61" s="6">
        <v>5902.6693343934148</v>
      </c>
      <c r="I61" s="6">
        <v>251.00496088234547</v>
      </c>
      <c r="J61" s="6">
        <v>2363.9613527733172</v>
      </c>
      <c r="K61" s="6">
        <v>789.93217406766382</v>
      </c>
      <c r="L61" s="6">
        <v>19604.719996305274</v>
      </c>
      <c r="M61" s="6">
        <v>5552.818978404749</v>
      </c>
      <c r="N61" s="6">
        <f t="shared" si="0"/>
        <v>142740.71478640987</v>
      </c>
      <c r="O61" s="7">
        <v>273042.69599668396</v>
      </c>
    </row>
    <row r="62" spans="1:15" x14ac:dyDescent="0.35">
      <c r="A62" s="8">
        <v>1920</v>
      </c>
      <c r="B62" s="6">
        <v>24457.789278257889</v>
      </c>
      <c r="C62" s="6">
        <v>732.19463720029205</v>
      </c>
      <c r="D62" s="6">
        <v>56996.401341165758</v>
      </c>
      <c r="E62" s="6">
        <v>17188.349114844623</v>
      </c>
      <c r="F62" s="6">
        <v>6397.4957677458242</v>
      </c>
      <c r="G62" s="6">
        <v>11249.410493407597</v>
      </c>
      <c r="H62" s="6">
        <v>3971.3715039641456</v>
      </c>
      <c r="I62" s="6">
        <v>231.50646886991569</v>
      </c>
      <c r="J62" s="6">
        <v>2744.4014636633128</v>
      </c>
      <c r="K62" s="6">
        <v>749.7293984599861</v>
      </c>
      <c r="L62" s="6">
        <v>19659.85282994762</v>
      </c>
      <c r="M62" s="6">
        <v>5578.2673222916201</v>
      </c>
      <c r="N62" s="6">
        <f t="shared" si="0"/>
        <v>149956.76961981857</v>
      </c>
      <c r="O62" s="7">
        <v>275909.9353972018</v>
      </c>
    </row>
    <row r="63" spans="1:15" x14ac:dyDescent="0.35">
      <c r="A63" s="8">
        <v>1921</v>
      </c>
      <c r="B63" s="6">
        <v>26799.289547138629</v>
      </c>
      <c r="C63" s="6">
        <v>683.75342699502846</v>
      </c>
      <c r="D63" s="6">
        <v>36263.349422969099</v>
      </c>
      <c r="E63" s="6">
        <v>10235.67272511046</v>
      </c>
      <c r="F63" s="6">
        <v>7105.2647787596225</v>
      </c>
      <c r="G63" s="6">
        <v>10938.342700135976</v>
      </c>
      <c r="H63" s="6">
        <v>4182.3257018961858</v>
      </c>
      <c r="I63" s="6">
        <v>247.97756443925059</v>
      </c>
      <c r="J63" s="6">
        <v>2625.2735779239501</v>
      </c>
      <c r="K63" s="6">
        <v>962.04870805843132</v>
      </c>
      <c r="L63" s="6">
        <v>19629.727548754228</v>
      </c>
      <c r="M63" s="6">
        <v>5632.6589355329961</v>
      </c>
      <c r="N63" s="6">
        <f t="shared" si="0"/>
        <v>125305.68463771386</v>
      </c>
      <c r="O63" s="7">
        <v>278352.98969521385</v>
      </c>
    </row>
    <row r="64" spans="1:15" x14ac:dyDescent="0.35">
      <c r="A64" s="8">
        <v>1922</v>
      </c>
      <c r="B64" s="6">
        <v>27623.854936636617</v>
      </c>
      <c r="C64" s="6">
        <v>629.53645182194464</v>
      </c>
      <c r="D64" s="6">
        <v>40101.731082979852</v>
      </c>
      <c r="E64" s="6">
        <v>7277.2846605064306</v>
      </c>
      <c r="F64" s="6">
        <v>7043.9263921924521</v>
      </c>
      <c r="G64" s="6">
        <v>10335.487038174226</v>
      </c>
      <c r="H64" s="6">
        <v>4165.4854591146395</v>
      </c>
      <c r="I64" s="6">
        <v>282.44273006029937</v>
      </c>
      <c r="J64" s="6">
        <v>2633.3955196570096</v>
      </c>
      <c r="K64" s="6">
        <v>1034.3252837056189</v>
      </c>
      <c r="L64" s="6">
        <v>19661.312678430069</v>
      </c>
      <c r="M64" s="6">
        <v>5840.1097221647606</v>
      </c>
      <c r="N64" s="6">
        <f t="shared" si="0"/>
        <v>126628.89195544393</v>
      </c>
      <c r="O64" s="7">
        <v>279705.04183259344</v>
      </c>
    </row>
    <row r="65" spans="1:15" x14ac:dyDescent="0.35">
      <c r="A65" s="8">
        <v>1923</v>
      </c>
      <c r="B65" s="6">
        <v>28699.182660632014</v>
      </c>
      <c r="C65" s="6">
        <v>573.34127368916279</v>
      </c>
      <c r="D65" s="6">
        <v>66112.37614498983</v>
      </c>
      <c r="E65" s="6">
        <v>12099.918345523272</v>
      </c>
      <c r="F65" s="6">
        <v>7158.6015568929897</v>
      </c>
      <c r="G65" s="6">
        <v>11328.901111096569</v>
      </c>
      <c r="H65" s="6">
        <v>5740.6629060038604</v>
      </c>
      <c r="I65" s="6">
        <v>323.76414903277976</v>
      </c>
      <c r="J65" s="6">
        <v>2946.1717416811653</v>
      </c>
      <c r="K65" s="6">
        <v>1106.9639062482838</v>
      </c>
      <c r="L65" s="6">
        <v>18996.924248043255</v>
      </c>
      <c r="M65" s="6">
        <v>6259.3268883763394</v>
      </c>
      <c r="N65" s="6">
        <f t="shared" si="0"/>
        <v>161346.1349322095</v>
      </c>
      <c r="O65" s="7">
        <v>280986.63054000383</v>
      </c>
    </row>
    <row r="66" spans="1:15" x14ac:dyDescent="0.35">
      <c r="A66" s="8">
        <v>1924</v>
      </c>
      <c r="B66" s="6">
        <v>28985.575172033314</v>
      </c>
      <c r="C66" s="6">
        <v>519.31943308523807</v>
      </c>
      <c r="D66" s="6">
        <v>82873.115564725013</v>
      </c>
      <c r="E66" s="6">
        <v>12065.418750799718</v>
      </c>
      <c r="F66" s="6">
        <v>7401.9198214820817</v>
      </c>
      <c r="G66" s="6">
        <v>10949.42459585679</v>
      </c>
      <c r="H66" s="6">
        <v>6459.1908116877548</v>
      </c>
      <c r="I66" s="6">
        <v>375.37743858730789</v>
      </c>
      <c r="J66" s="6">
        <v>3849.3748023583798</v>
      </c>
      <c r="K66" s="6">
        <v>1296.4420686265435</v>
      </c>
      <c r="L66" s="6">
        <v>18627.466620430456</v>
      </c>
      <c r="M66" s="6">
        <v>6729.7899318080781</v>
      </c>
      <c r="N66" s="6">
        <f t="shared" si="0"/>
        <v>180132.41501148068</v>
      </c>
      <c r="O66" s="7">
        <v>282338.32755135163</v>
      </c>
    </row>
    <row r="67" spans="1:15" x14ac:dyDescent="0.35">
      <c r="A67" s="8">
        <v>1925</v>
      </c>
      <c r="B67" s="6">
        <v>26620.883026664709</v>
      </c>
      <c r="C67" s="6">
        <v>468.56699660664475</v>
      </c>
      <c r="D67" s="6">
        <v>90662.414298722986</v>
      </c>
      <c r="E67" s="6">
        <v>12219.248856252118</v>
      </c>
      <c r="F67" s="6">
        <v>7498.3011007885789</v>
      </c>
      <c r="G67" s="6">
        <v>13222.018400764608</v>
      </c>
      <c r="H67" s="6">
        <v>7691.7682462606645</v>
      </c>
      <c r="I67" s="6">
        <v>327.70902944813071</v>
      </c>
      <c r="J67" s="6">
        <v>4117.5125467272874</v>
      </c>
      <c r="K67" s="6">
        <v>1332.7551918812535</v>
      </c>
      <c r="L67" s="6">
        <v>18470.732519340447</v>
      </c>
      <c r="M67" s="6">
        <v>7067.6646032241697</v>
      </c>
      <c r="N67" s="6">
        <f t="shared" ref="N67:N130" si="1">SUM(B67:M67)</f>
        <v>189699.57481668162</v>
      </c>
      <c r="O67" s="7">
        <v>283616.95137606468</v>
      </c>
    </row>
    <row r="68" spans="1:15" x14ac:dyDescent="0.35">
      <c r="A68" s="8">
        <v>1926</v>
      </c>
      <c r="B68" s="6">
        <v>29275.704624821599</v>
      </c>
      <c r="C68" s="6">
        <v>420.88169041811932</v>
      </c>
      <c r="D68" s="6">
        <v>84472.159201610353</v>
      </c>
      <c r="E68" s="6">
        <v>10539.073073977837</v>
      </c>
      <c r="F68" s="6">
        <v>7771.0592703918683</v>
      </c>
      <c r="G68" s="6">
        <v>11960.353133715857</v>
      </c>
      <c r="H68" s="6">
        <v>9230.3370578811537</v>
      </c>
      <c r="I68" s="6">
        <v>325.40355315793596</v>
      </c>
      <c r="J68" s="6">
        <v>4086.2336598077231</v>
      </c>
      <c r="K68" s="6">
        <v>1408.2060656144224</v>
      </c>
      <c r="L68" s="6">
        <v>17497.475256875929</v>
      </c>
      <c r="M68" s="6">
        <v>7280.8646754261672</v>
      </c>
      <c r="N68" s="6">
        <f t="shared" si="1"/>
        <v>184267.75126369891</v>
      </c>
      <c r="O68" s="7">
        <v>284891.48300276353</v>
      </c>
    </row>
    <row r="69" spans="1:15" x14ac:dyDescent="0.35">
      <c r="A69" s="8">
        <v>1927</v>
      </c>
      <c r="B69" s="6">
        <v>30587.082635092815</v>
      </c>
      <c r="C69" s="6">
        <v>402.49940540051921</v>
      </c>
      <c r="D69" s="6">
        <v>84840.176604321969</v>
      </c>
      <c r="E69" s="6">
        <v>9536.8260406112749</v>
      </c>
      <c r="F69" s="6">
        <v>7663.8044196652208</v>
      </c>
      <c r="G69" s="6">
        <v>13159.470395518392</v>
      </c>
      <c r="H69" s="6">
        <v>9080.0851763969422</v>
      </c>
      <c r="I69" s="6">
        <v>354.44085400707672</v>
      </c>
      <c r="J69" s="6">
        <v>5066.5881332321906</v>
      </c>
      <c r="K69" s="6">
        <v>1468.2792543830112</v>
      </c>
      <c r="L69" s="6">
        <v>17506.105276635109</v>
      </c>
      <c r="M69" s="6">
        <v>7506.0586708829605</v>
      </c>
      <c r="N69" s="6">
        <f t="shared" si="1"/>
        <v>187171.41686614748</v>
      </c>
      <c r="O69" s="7">
        <v>286159.96511394915</v>
      </c>
    </row>
    <row r="70" spans="1:15" x14ac:dyDescent="0.35">
      <c r="A70" s="8">
        <v>1928</v>
      </c>
      <c r="B70" s="6">
        <v>37903.074501520656</v>
      </c>
      <c r="C70" s="6">
        <v>382.32103754309168</v>
      </c>
      <c r="D70" s="6">
        <v>133562.13367172857</v>
      </c>
      <c r="E70" s="6">
        <v>9303.6256299377637</v>
      </c>
      <c r="F70" s="6">
        <v>7240.31647598572</v>
      </c>
      <c r="G70" s="6">
        <v>13526.576266376202</v>
      </c>
      <c r="H70" s="6">
        <v>8249.7556380792485</v>
      </c>
      <c r="I70" s="6">
        <v>415.24040111958084</v>
      </c>
      <c r="J70" s="6">
        <v>5911.0118045838963</v>
      </c>
      <c r="K70" s="6">
        <v>1527.3868033874753</v>
      </c>
      <c r="L70" s="6">
        <v>17968.965864716498</v>
      </c>
      <c r="M70" s="6">
        <v>7804.5699029983634</v>
      </c>
      <c r="N70" s="6">
        <f t="shared" si="1"/>
        <v>243794.97799797711</v>
      </c>
      <c r="O70" s="7">
        <v>287352.76428183448</v>
      </c>
    </row>
    <row r="71" spans="1:15" x14ac:dyDescent="0.35">
      <c r="A71" s="8">
        <v>1929</v>
      </c>
      <c r="B71" s="6">
        <v>36270.720940143539</v>
      </c>
      <c r="C71" s="6">
        <v>360.34654041364354</v>
      </c>
      <c r="D71" s="6">
        <v>148366.49919158057</v>
      </c>
      <c r="E71" s="6">
        <v>9908.410570615968</v>
      </c>
      <c r="F71" s="6">
        <v>6458.4180510065235</v>
      </c>
      <c r="G71" s="6">
        <v>13626.013027658357</v>
      </c>
      <c r="H71" s="6">
        <v>9477.269910643834</v>
      </c>
      <c r="I71" s="6">
        <v>438.2761854122956</v>
      </c>
      <c r="J71" s="6">
        <v>6657.386408899828</v>
      </c>
      <c r="K71" s="6">
        <v>1641.327020049431</v>
      </c>
      <c r="L71" s="6">
        <v>17554.930308547137</v>
      </c>
      <c r="M71" s="6">
        <v>8089.903414213315</v>
      </c>
      <c r="N71" s="6">
        <f t="shared" si="1"/>
        <v>258849.50156918447</v>
      </c>
      <c r="O71" s="7">
        <v>288536.90417754097</v>
      </c>
    </row>
    <row r="72" spans="1:15" x14ac:dyDescent="0.35">
      <c r="A72" s="8">
        <v>1930</v>
      </c>
      <c r="B72" s="6">
        <v>37864.678606342859</v>
      </c>
      <c r="C72" s="6">
        <v>336.57237405074522</v>
      </c>
      <c r="D72" s="6">
        <v>112490.89170426781</v>
      </c>
      <c r="E72" s="6">
        <v>9271.8877399823086</v>
      </c>
      <c r="F72" s="6">
        <v>6147.1131032137782</v>
      </c>
      <c r="G72" s="6">
        <v>14178.174774544441</v>
      </c>
      <c r="H72" s="6">
        <v>10086.839123704402</v>
      </c>
      <c r="I72" s="6">
        <v>453.84150660400798</v>
      </c>
      <c r="J72" s="6">
        <v>6156.5226901036394</v>
      </c>
      <c r="K72" s="6">
        <v>1798.687206558016</v>
      </c>
      <c r="L72" s="6">
        <v>18493.872730705996</v>
      </c>
      <c r="M72" s="6">
        <v>8107.9141868432707</v>
      </c>
      <c r="N72" s="6">
        <f t="shared" si="1"/>
        <v>225386.99574692128</v>
      </c>
      <c r="O72" s="7">
        <v>289710.42748356942</v>
      </c>
    </row>
    <row r="73" spans="1:15" x14ac:dyDescent="0.35">
      <c r="A73" s="8">
        <v>1931</v>
      </c>
      <c r="B73" s="6">
        <v>31553.085976850864</v>
      </c>
      <c r="C73" s="6">
        <v>263.69334822174085</v>
      </c>
      <c r="D73" s="6">
        <v>78599.510706387315</v>
      </c>
      <c r="E73" s="6">
        <v>7413.0889154697597</v>
      </c>
      <c r="F73" s="6">
        <v>5528.6579239916091</v>
      </c>
      <c r="G73" s="6">
        <v>14391.166191606573</v>
      </c>
      <c r="H73" s="6">
        <v>7822.6919260452405</v>
      </c>
      <c r="I73" s="6">
        <v>611.85610133719547</v>
      </c>
      <c r="J73" s="6">
        <v>5781.1530803616424</v>
      </c>
      <c r="K73" s="6">
        <v>1942.1744486366044</v>
      </c>
      <c r="L73" s="6">
        <v>18986.928619550992</v>
      </c>
      <c r="M73" s="6">
        <v>7652.696007262939</v>
      </c>
      <c r="N73" s="6">
        <f t="shared" si="1"/>
        <v>180546.70324572243</v>
      </c>
      <c r="O73" s="7">
        <v>293137.89038815227</v>
      </c>
    </row>
    <row r="74" spans="1:15" x14ac:dyDescent="0.35">
      <c r="A74" s="8">
        <v>1932</v>
      </c>
      <c r="B74" s="6">
        <v>30709.088791488339</v>
      </c>
      <c r="C74" s="6">
        <v>311.86387791836307</v>
      </c>
      <c r="D74" s="6">
        <v>47869.272692596955</v>
      </c>
      <c r="E74" s="6">
        <v>7381.4718730222048</v>
      </c>
      <c r="F74" s="6">
        <v>4496.9736285910194</v>
      </c>
      <c r="G74" s="6">
        <v>12470.018750217161</v>
      </c>
      <c r="H74" s="6">
        <v>4695.851718382316</v>
      </c>
      <c r="I74" s="6">
        <v>693.6676939174032</v>
      </c>
      <c r="J74" s="6">
        <v>4695.3967637003052</v>
      </c>
      <c r="K74" s="6">
        <v>1898.2444272536015</v>
      </c>
      <c r="L74" s="6">
        <v>17604.910146378112</v>
      </c>
      <c r="M74" s="6">
        <v>7071.0926736995798</v>
      </c>
      <c r="N74" s="6">
        <f t="shared" si="1"/>
        <v>139897.85303716539</v>
      </c>
      <c r="O74" s="7">
        <v>296673.64801129611</v>
      </c>
    </row>
    <row r="75" spans="1:15" x14ac:dyDescent="0.35">
      <c r="A75" s="8">
        <v>1933</v>
      </c>
      <c r="B75" s="6">
        <v>39354.900345616901</v>
      </c>
      <c r="C75" s="6">
        <v>326.60593847051308</v>
      </c>
      <c r="D75" s="6">
        <v>58853.127719386612</v>
      </c>
      <c r="E75" s="6">
        <v>8186.9639904346886</v>
      </c>
      <c r="F75" s="6">
        <v>4624.2192415779064</v>
      </c>
      <c r="G75" s="6">
        <v>13233.907522914338</v>
      </c>
      <c r="H75" s="6">
        <v>3728.3966700557444</v>
      </c>
      <c r="I75" s="6">
        <v>917.22245236023934</v>
      </c>
      <c r="J75" s="6">
        <v>4590.4231279358828</v>
      </c>
      <c r="K75" s="6">
        <v>2091.2135640622796</v>
      </c>
      <c r="L75" s="6">
        <v>18458.838223225226</v>
      </c>
      <c r="M75" s="6">
        <v>7017.9996561630123</v>
      </c>
      <c r="N75" s="6">
        <f t="shared" si="1"/>
        <v>161383.81845220336</v>
      </c>
      <c r="O75" s="7">
        <v>300316.58909184858</v>
      </c>
    </row>
    <row r="76" spans="1:15" x14ac:dyDescent="0.35">
      <c r="A76" s="8">
        <v>1934</v>
      </c>
      <c r="B76" s="6">
        <v>43255.329349062638</v>
      </c>
      <c r="C76" s="6">
        <v>266.49072997230707</v>
      </c>
      <c r="D76" s="6">
        <v>95846.141282959623</v>
      </c>
      <c r="E76" s="6">
        <v>9128.9204181296154</v>
      </c>
      <c r="F76" s="6">
        <v>5996.5726423941587</v>
      </c>
      <c r="G76" s="6">
        <v>13098.483838916478</v>
      </c>
      <c r="H76" s="6">
        <v>4553.8704159356785</v>
      </c>
      <c r="I76" s="6">
        <v>1119.9016336073421</v>
      </c>
      <c r="J76" s="6">
        <v>5207.0197729069532</v>
      </c>
      <c r="K76" s="6">
        <v>2269.2270255007302</v>
      </c>
      <c r="L76" s="6">
        <v>20039.520812292682</v>
      </c>
      <c r="M76" s="6">
        <v>7554.5713590994737</v>
      </c>
      <c r="N76" s="6">
        <f t="shared" si="1"/>
        <v>208336.04928077766</v>
      </c>
      <c r="O76" s="7">
        <v>303934.34158628399</v>
      </c>
    </row>
    <row r="77" spans="1:15" x14ac:dyDescent="0.35">
      <c r="A77" s="8">
        <v>1935</v>
      </c>
      <c r="B77" s="6">
        <v>36193.418605744802</v>
      </c>
      <c r="C77" s="6">
        <v>250.43326455341136</v>
      </c>
      <c r="D77" s="6">
        <v>116210.47687330138</v>
      </c>
      <c r="E77" s="6">
        <v>10139.880225157096</v>
      </c>
      <c r="F77" s="6">
        <v>7498.3169230498015</v>
      </c>
      <c r="G77" s="6">
        <v>13646.158180362039</v>
      </c>
      <c r="H77" s="6">
        <v>5536.7121750965771</v>
      </c>
      <c r="I77" s="6">
        <v>1440.4866063314375</v>
      </c>
      <c r="J77" s="6">
        <v>5918.4299031543633</v>
      </c>
      <c r="K77" s="6">
        <v>2356.5911115765566</v>
      </c>
      <c r="L77" s="6">
        <v>21270.144700052471</v>
      </c>
      <c r="M77" s="6">
        <v>8247.4106742436288</v>
      </c>
      <c r="N77" s="6">
        <f t="shared" si="1"/>
        <v>228708.45924262359</v>
      </c>
      <c r="O77" s="7">
        <v>307592.35067559691</v>
      </c>
    </row>
    <row r="78" spans="1:15" x14ac:dyDescent="0.35">
      <c r="A78" s="8">
        <v>1936</v>
      </c>
      <c r="B78" s="6">
        <v>37581.946365101234</v>
      </c>
      <c r="C78" s="6">
        <v>246.62172216343734</v>
      </c>
      <c r="D78" s="6">
        <v>121960.09359732037</v>
      </c>
      <c r="E78" s="6">
        <v>10564.368418325826</v>
      </c>
      <c r="F78" s="6">
        <v>8211.6091308548821</v>
      </c>
      <c r="G78" s="6">
        <v>13676.440491092766</v>
      </c>
      <c r="H78" s="6">
        <v>6189.1832276758696</v>
      </c>
      <c r="I78" s="6">
        <v>1597.8591313071865</v>
      </c>
      <c r="J78" s="6">
        <v>6404.6160054743987</v>
      </c>
      <c r="K78" s="6">
        <v>2487.7801655970788</v>
      </c>
      <c r="L78" s="6">
        <v>23783.72686103201</v>
      </c>
      <c r="M78" s="6">
        <v>8834.8840567126372</v>
      </c>
      <c r="N78" s="6">
        <f t="shared" si="1"/>
        <v>241539.12917265773</v>
      </c>
      <c r="O78" s="7">
        <v>311355.32070001413</v>
      </c>
    </row>
    <row r="79" spans="1:15" x14ac:dyDescent="0.35">
      <c r="A79" s="8">
        <v>1937</v>
      </c>
      <c r="B79" s="6">
        <v>39349.726851472777</v>
      </c>
      <c r="C79" s="6">
        <v>194.2967270881023</v>
      </c>
      <c r="D79" s="6">
        <v>168761.56969306953</v>
      </c>
      <c r="E79" s="6">
        <v>10972.787564534212</v>
      </c>
      <c r="F79" s="6">
        <v>9011.2790924647397</v>
      </c>
      <c r="G79" s="6">
        <v>13847.0208894097</v>
      </c>
      <c r="H79" s="6">
        <v>6682.5789660440441</v>
      </c>
      <c r="I79" s="6">
        <v>1762.4807660708639</v>
      </c>
      <c r="J79" s="6">
        <v>7390.6603878878232</v>
      </c>
      <c r="K79" s="6">
        <v>2699.0355093897433</v>
      </c>
      <c r="L79" s="6">
        <v>25214.590060292012</v>
      </c>
      <c r="M79" s="6">
        <v>9349.9752446448238</v>
      </c>
      <c r="N79" s="6">
        <f t="shared" si="1"/>
        <v>295236.00175236829</v>
      </c>
      <c r="O79" s="7">
        <v>315091.99087716197</v>
      </c>
    </row>
    <row r="80" spans="1:15" x14ac:dyDescent="0.35">
      <c r="A80" s="8">
        <v>1938</v>
      </c>
      <c r="B80" s="6">
        <v>40412.312342648387</v>
      </c>
      <c r="C80" s="6">
        <v>108.07089641043765</v>
      </c>
      <c r="D80" s="6">
        <v>157331.68121135069</v>
      </c>
      <c r="E80" s="6">
        <v>11208.159322234847</v>
      </c>
      <c r="F80" s="6">
        <v>10581.786597604281</v>
      </c>
      <c r="G80" s="6">
        <v>14383.126913446158</v>
      </c>
      <c r="H80" s="6">
        <v>7804.0366611196259</v>
      </c>
      <c r="I80" s="6">
        <v>2044.7126019589959</v>
      </c>
      <c r="J80" s="6">
        <v>7444.9881895027911</v>
      </c>
      <c r="K80" s="6">
        <v>2825.1552425503714</v>
      </c>
      <c r="L80" s="6">
        <v>26846.19828860222</v>
      </c>
      <c r="M80" s="6">
        <v>9485.1597730906942</v>
      </c>
      <c r="N80" s="6">
        <f t="shared" si="1"/>
        <v>290475.38804051949</v>
      </c>
      <c r="O80" s="7">
        <v>318867.25075745903</v>
      </c>
    </row>
    <row r="81" spans="1:15" x14ac:dyDescent="0.35">
      <c r="A81" s="8">
        <v>1939</v>
      </c>
      <c r="B81" s="6">
        <v>41345.342677364279</v>
      </c>
      <c r="C81" s="6">
        <v>64.64760399819653</v>
      </c>
      <c r="D81" s="6">
        <v>163043.58522933457</v>
      </c>
      <c r="E81" s="6">
        <v>11254.457914489305</v>
      </c>
      <c r="F81" s="6">
        <v>11319.103177053839</v>
      </c>
      <c r="G81" s="6">
        <v>14810.541330437167</v>
      </c>
      <c r="H81" s="6">
        <v>8323.0952480475771</v>
      </c>
      <c r="I81" s="6">
        <v>2370.5082718768199</v>
      </c>
      <c r="J81" s="6">
        <v>7505.7603479170748</v>
      </c>
      <c r="K81" s="6">
        <v>2965.5180682810278</v>
      </c>
      <c r="L81" s="6">
        <v>27842.049777155931</v>
      </c>
      <c r="M81" s="6">
        <v>9567.7440894524079</v>
      </c>
      <c r="N81" s="6">
        <f t="shared" si="1"/>
        <v>300412.35373540816</v>
      </c>
      <c r="O81" s="7">
        <v>322745.24905055593</v>
      </c>
    </row>
    <row r="82" spans="1:15" x14ac:dyDescent="0.35">
      <c r="A82" s="8">
        <v>1940</v>
      </c>
      <c r="B82" s="6">
        <v>37548.979450317107</v>
      </c>
      <c r="C82" s="6">
        <v>0</v>
      </c>
      <c r="D82" s="6">
        <v>177077.54462953808</v>
      </c>
      <c r="E82" s="6">
        <v>12831.407257490597</v>
      </c>
      <c r="F82" s="6">
        <v>12882.366620925846</v>
      </c>
      <c r="G82" s="6">
        <v>14666.61509444376</v>
      </c>
      <c r="H82" s="6">
        <v>8986.251072192752</v>
      </c>
      <c r="I82" s="6">
        <v>2851.2956865812084</v>
      </c>
      <c r="J82" s="6">
        <v>7793.5297070302995</v>
      </c>
      <c r="K82" s="6">
        <v>3143.1998310480362</v>
      </c>
      <c r="L82" s="6">
        <v>29515.062735327661</v>
      </c>
      <c r="M82" s="6">
        <v>9752.7282601018051</v>
      </c>
      <c r="N82" s="6">
        <f t="shared" si="1"/>
        <v>317048.98034499708</v>
      </c>
      <c r="O82" s="7">
        <v>326660.3553652658</v>
      </c>
    </row>
    <row r="83" spans="1:15" x14ac:dyDescent="0.35">
      <c r="A83" s="8">
        <v>1941</v>
      </c>
      <c r="B83" s="6">
        <v>31278.817522551792</v>
      </c>
      <c r="C83" s="6">
        <v>0</v>
      </c>
      <c r="D83" s="6">
        <v>197691.38189473943</v>
      </c>
      <c r="E83" s="6">
        <v>15874.788145823262</v>
      </c>
      <c r="F83" s="6">
        <v>14008.126976204199</v>
      </c>
      <c r="G83" s="6">
        <v>16612.619513253412</v>
      </c>
      <c r="H83" s="6">
        <v>8556.4237329964326</v>
      </c>
      <c r="I83" s="6">
        <v>2722.036618154496</v>
      </c>
      <c r="J83" s="6">
        <v>7487.5246953025689</v>
      </c>
      <c r="K83" s="6">
        <v>2361.2786710884743</v>
      </c>
      <c r="L83" s="6">
        <v>26500.414135154962</v>
      </c>
      <c r="M83" s="6">
        <v>8535.8873344864969</v>
      </c>
      <c r="N83" s="6">
        <f t="shared" si="1"/>
        <v>331629.29923975549</v>
      </c>
      <c r="O83" s="7">
        <v>330268.59844802343</v>
      </c>
    </row>
    <row r="84" spans="1:15" x14ac:dyDescent="0.35">
      <c r="A84" s="8">
        <v>1942</v>
      </c>
      <c r="B84" s="6">
        <v>32937.543944211226</v>
      </c>
      <c r="C84" s="6">
        <v>0</v>
      </c>
      <c r="D84" s="6">
        <v>186434.40842729682</v>
      </c>
      <c r="E84" s="6">
        <v>15335.828059091826</v>
      </c>
      <c r="F84" s="6">
        <v>14680.259846819381</v>
      </c>
      <c r="G84" s="6">
        <v>15293.550913150935</v>
      </c>
      <c r="H84" s="6">
        <v>10398.657021932397</v>
      </c>
      <c r="I84" s="6">
        <v>2915.0186388613211</v>
      </c>
      <c r="J84" s="6">
        <v>7274.754812790633</v>
      </c>
      <c r="K84" s="6">
        <v>3081.679466650487</v>
      </c>
      <c r="L84" s="6">
        <v>30488.494856197762</v>
      </c>
      <c r="M84" s="6">
        <v>9941.5377021936329</v>
      </c>
      <c r="N84" s="6">
        <f t="shared" si="1"/>
        <v>328781.73368919641</v>
      </c>
      <c r="O84" s="7">
        <v>334385.91214757896</v>
      </c>
    </row>
    <row r="85" spans="1:15" x14ac:dyDescent="0.35">
      <c r="A85" s="8">
        <v>1943</v>
      </c>
      <c r="B85" s="6">
        <v>37284.116300390357</v>
      </c>
      <c r="C85" s="6">
        <v>0</v>
      </c>
      <c r="D85" s="6">
        <v>193728.30158950752</v>
      </c>
      <c r="E85" s="6">
        <v>15955.240325000706</v>
      </c>
      <c r="F85" s="6">
        <v>15184.325055950736</v>
      </c>
      <c r="G85" s="6">
        <v>15522.019315468748</v>
      </c>
      <c r="H85" s="6">
        <v>10623.157198319788</v>
      </c>
      <c r="I85" s="6">
        <v>2947.3560229182472</v>
      </c>
      <c r="J85" s="6">
        <v>7966.6837481824268</v>
      </c>
      <c r="K85" s="6">
        <v>3471.9435980551821</v>
      </c>
      <c r="L85" s="6">
        <v>31438.495055687028</v>
      </c>
      <c r="M85" s="6">
        <v>9920.3633654452333</v>
      </c>
      <c r="N85" s="6">
        <f t="shared" si="1"/>
        <v>344042.00157492596</v>
      </c>
      <c r="O85" s="7">
        <v>338558.40145200019</v>
      </c>
    </row>
    <row r="86" spans="1:15" x14ac:dyDescent="0.35">
      <c r="A86" s="8">
        <v>1944</v>
      </c>
      <c r="B86" s="6">
        <v>33885.018382374197</v>
      </c>
      <c r="C86" s="6">
        <v>0</v>
      </c>
      <c r="D86" s="6">
        <v>194997.55025912594</v>
      </c>
      <c r="E86" s="6">
        <v>15916.670253598464</v>
      </c>
      <c r="F86" s="6">
        <v>15377.427682307396</v>
      </c>
      <c r="G86" s="6">
        <v>18610.650737769098</v>
      </c>
      <c r="H86" s="6">
        <v>11864.801603308741</v>
      </c>
      <c r="I86" s="6">
        <v>3120.2592957485826</v>
      </c>
      <c r="J86" s="6">
        <v>8098.8203705730039</v>
      </c>
      <c r="K86" s="6">
        <v>2940.4816108048453</v>
      </c>
      <c r="L86" s="6">
        <v>31724.523957510366</v>
      </c>
      <c r="M86" s="6">
        <v>10236.749630921813</v>
      </c>
      <c r="N86" s="6">
        <f t="shared" si="1"/>
        <v>346772.9537840425</v>
      </c>
      <c r="O86" s="7">
        <v>342783.8052595972</v>
      </c>
    </row>
    <row r="87" spans="1:15" x14ac:dyDescent="0.35">
      <c r="A87" s="8">
        <v>1945</v>
      </c>
      <c r="B87" s="6">
        <v>31564.382818146056</v>
      </c>
      <c r="C87" s="6">
        <v>0</v>
      </c>
      <c r="D87" s="6">
        <v>188216.69147911482</v>
      </c>
      <c r="E87" s="6">
        <v>16054.304964645862</v>
      </c>
      <c r="F87" s="6">
        <v>19014.20245047392</v>
      </c>
      <c r="G87" s="6">
        <v>20725.44991695934</v>
      </c>
      <c r="H87" s="6">
        <v>14233.634390638215</v>
      </c>
      <c r="I87" s="6">
        <v>3482.4610856158406</v>
      </c>
      <c r="J87" s="6">
        <v>9398.626960864407</v>
      </c>
      <c r="K87" s="6">
        <v>2845.1346302998218</v>
      </c>
      <c r="L87" s="6">
        <v>37656.31195489809</v>
      </c>
      <c r="M87" s="6">
        <v>11563.840373875077</v>
      </c>
      <c r="N87" s="6">
        <f t="shared" si="1"/>
        <v>354755.04102553142</v>
      </c>
      <c r="O87" s="7">
        <v>347059.86246868008</v>
      </c>
    </row>
    <row r="88" spans="1:15" x14ac:dyDescent="0.35">
      <c r="A88" s="8">
        <v>1946</v>
      </c>
      <c r="B88" s="6">
        <v>36654.361260930469</v>
      </c>
      <c r="C88" s="6">
        <v>0</v>
      </c>
      <c r="D88" s="6">
        <v>223319.30726837993</v>
      </c>
      <c r="E88" s="6">
        <v>15658.837664989052</v>
      </c>
      <c r="F88" s="6">
        <v>19090.243018733152</v>
      </c>
      <c r="G88" s="6">
        <v>27133.148263575622</v>
      </c>
      <c r="H88" s="6">
        <v>17019.41350557873</v>
      </c>
      <c r="I88" s="6">
        <v>3783.158573307006</v>
      </c>
      <c r="J88" s="6">
        <v>9633.7188622184203</v>
      </c>
      <c r="K88" s="6">
        <v>2983.6946391807692</v>
      </c>
      <c r="L88" s="6">
        <v>38161.536376912722</v>
      </c>
      <c r="M88" s="6">
        <v>12661.693387007103</v>
      </c>
      <c r="N88" s="6">
        <f t="shared" si="1"/>
        <v>406099.11282081297</v>
      </c>
      <c r="O88" s="7">
        <v>351322.05394921429</v>
      </c>
    </row>
    <row r="89" spans="1:15" x14ac:dyDescent="0.35">
      <c r="A89" s="8">
        <v>1947</v>
      </c>
      <c r="B89" s="6">
        <v>28405.373915871809</v>
      </c>
      <c r="C89" s="6">
        <v>0</v>
      </c>
      <c r="D89" s="6">
        <v>189950.73887978739</v>
      </c>
      <c r="E89" s="6">
        <v>14053.249364253328</v>
      </c>
      <c r="F89" s="6">
        <v>20070.279149123064</v>
      </c>
      <c r="G89" s="6">
        <v>24942.766140716056</v>
      </c>
      <c r="H89" s="6">
        <v>14543.822167456916</v>
      </c>
      <c r="I89" s="6">
        <v>3598.8370807991491</v>
      </c>
      <c r="J89" s="6">
        <v>8452.0808558493081</v>
      </c>
      <c r="K89" s="6">
        <v>2645.3494807323073</v>
      </c>
      <c r="L89" s="6">
        <v>35746.443119584168</v>
      </c>
      <c r="M89" s="6">
        <v>10419.349746418335</v>
      </c>
      <c r="N89" s="6">
        <f t="shared" si="1"/>
        <v>352828.28990059183</v>
      </c>
      <c r="O89" s="7">
        <v>355693.01150648092</v>
      </c>
    </row>
    <row r="90" spans="1:15" x14ac:dyDescent="0.35">
      <c r="A90" s="8">
        <v>1948</v>
      </c>
      <c r="B90" s="6">
        <v>36006.380107413359</v>
      </c>
      <c r="C90" s="6">
        <v>0</v>
      </c>
      <c r="D90" s="6">
        <v>253372.25609799509</v>
      </c>
      <c r="E90" s="6">
        <v>16863.675518838183</v>
      </c>
      <c r="F90" s="6">
        <v>20306.993184997555</v>
      </c>
      <c r="G90" s="6">
        <v>22327.774767322098</v>
      </c>
      <c r="H90" s="6">
        <v>16944.055500500708</v>
      </c>
      <c r="I90" s="6">
        <v>4177.6038129745402</v>
      </c>
      <c r="J90" s="6">
        <v>10160.528936174136</v>
      </c>
      <c r="K90" s="6">
        <v>3440.6909642310216</v>
      </c>
      <c r="L90" s="6">
        <v>43622.848868213769</v>
      </c>
      <c r="M90" s="6">
        <v>13222.474500454497</v>
      </c>
      <c r="N90" s="6">
        <f t="shared" si="1"/>
        <v>440445.28225911496</v>
      </c>
      <c r="O90" s="7">
        <v>360046.33483238233</v>
      </c>
    </row>
    <row r="91" spans="1:15" x14ac:dyDescent="0.35">
      <c r="A91" s="8">
        <v>1949</v>
      </c>
      <c r="B91" s="6">
        <v>35754.672777029555</v>
      </c>
      <c r="C91" s="6">
        <v>0</v>
      </c>
      <c r="D91" s="6">
        <v>233910.49175613403</v>
      </c>
      <c r="E91" s="6">
        <v>17483.007909278313</v>
      </c>
      <c r="F91" s="6">
        <v>22626.611683408602</v>
      </c>
      <c r="G91" s="6">
        <v>22301.106495895019</v>
      </c>
      <c r="H91" s="6">
        <v>18379.269963629384</v>
      </c>
      <c r="I91" s="6">
        <v>2204.4914267217841</v>
      </c>
      <c r="J91" s="6">
        <v>9385.852542560935</v>
      </c>
      <c r="K91" s="6">
        <v>3425.3120924054333</v>
      </c>
      <c r="L91" s="6">
        <v>42875.102030296068</v>
      </c>
      <c r="M91" s="6">
        <v>13434.737624718196</v>
      </c>
      <c r="N91" s="6">
        <f t="shared" si="1"/>
        <v>421780.65630207735</v>
      </c>
      <c r="O91" s="7">
        <v>364442.02085357334</v>
      </c>
    </row>
    <row r="92" spans="1:15" x14ac:dyDescent="0.35">
      <c r="A92" s="8">
        <v>1950</v>
      </c>
      <c r="B92" s="6">
        <v>34641.310867814354</v>
      </c>
      <c r="C92" s="6">
        <v>0</v>
      </c>
      <c r="D92" s="6">
        <v>211849.56658743395</v>
      </c>
      <c r="E92" s="6">
        <v>16626.370111167351</v>
      </c>
      <c r="F92" s="6">
        <v>28889.492702122392</v>
      </c>
      <c r="G92" s="6">
        <v>24104.803741342461</v>
      </c>
      <c r="H92" s="6">
        <v>18466.691295824286</v>
      </c>
      <c r="I92" s="6">
        <v>4394.4280343719138</v>
      </c>
      <c r="J92" s="6">
        <v>8957.6810064970996</v>
      </c>
      <c r="K92" s="6">
        <v>3814.2219795653023</v>
      </c>
      <c r="L92" s="6">
        <v>44961.382944498473</v>
      </c>
      <c r="M92" s="6">
        <v>14292.811193940011</v>
      </c>
      <c r="N92" s="6">
        <f t="shared" si="1"/>
        <v>410998.76046457759</v>
      </c>
      <c r="O92" s="7">
        <v>369481.12294726697</v>
      </c>
    </row>
    <row r="93" spans="1:15" x14ac:dyDescent="0.35">
      <c r="A93" s="8">
        <v>1951</v>
      </c>
      <c r="B93" s="6">
        <v>33425.319379402157</v>
      </c>
      <c r="C93" s="6">
        <v>0</v>
      </c>
      <c r="D93" s="6">
        <v>242798.89727177707</v>
      </c>
      <c r="E93" s="6">
        <v>16914.35765371556</v>
      </c>
      <c r="F93" s="6">
        <v>28013.227084175149</v>
      </c>
      <c r="G93" s="6">
        <v>23827.352520372788</v>
      </c>
      <c r="H93" s="6">
        <v>22255.884845849429</v>
      </c>
      <c r="I93" s="6">
        <v>4795.2400245931776</v>
      </c>
      <c r="J93" s="6">
        <v>9000.6124332387808</v>
      </c>
      <c r="K93" s="6">
        <v>4645.678928919443</v>
      </c>
      <c r="L93" s="6">
        <v>47385.551535670231</v>
      </c>
      <c r="M93" s="6">
        <v>13958.96120784523</v>
      </c>
      <c r="N93" s="6">
        <f t="shared" si="1"/>
        <v>447021.08288555901</v>
      </c>
      <c r="O93" s="7">
        <v>375424.24945862388</v>
      </c>
    </row>
    <row r="94" spans="1:15" x14ac:dyDescent="0.35">
      <c r="A94" s="8">
        <v>1952</v>
      </c>
      <c r="B94" s="6">
        <v>35943.131286292708</v>
      </c>
      <c r="C94" s="6">
        <v>0</v>
      </c>
      <c r="D94" s="6">
        <v>229569.94563055309</v>
      </c>
      <c r="E94" s="6">
        <v>18198.372503884111</v>
      </c>
      <c r="F94" s="6">
        <v>36750.485358855847</v>
      </c>
      <c r="G94" s="6">
        <v>24837.586627979519</v>
      </c>
      <c r="H94" s="6">
        <v>25206.305810497692</v>
      </c>
      <c r="I94" s="6">
        <v>5183.4053700144814</v>
      </c>
      <c r="J94" s="6">
        <v>10717.936384522216</v>
      </c>
      <c r="K94" s="6">
        <v>4309.8233029109588</v>
      </c>
      <c r="L94" s="6">
        <v>47015.659724659577</v>
      </c>
      <c r="M94" s="6">
        <v>13623.969150259569</v>
      </c>
      <c r="N94" s="6">
        <f t="shared" si="1"/>
        <v>451356.62115042983</v>
      </c>
      <c r="O94" s="7">
        <v>381264.6297026719</v>
      </c>
    </row>
    <row r="95" spans="1:15" x14ac:dyDescent="0.35">
      <c r="A95" s="8">
        <v>1953</v>
      </c>
      <c r="B95" s="6">
        <v>37207.905050256588</v>
      </c>
      <c r="C95" s="6">
        <v>0</v>
      </c>
      <c r="D95" s="6">
        <v>201569.6989262623</v>
      </c>
      <c r="E95" s="6">
        <v>21377.777630569581</v>
      </c>
      <c r="F95" s="6">
        <v>35543.152833500397</v>
      </c>
      <c r="G95" s="6">
        <v>32541.099830686195</v>
      </c>
      <c r="H95" s="6">
        <v>27249.333129903946</v>
      </c>
      <c r="I95" s="6">
        <v>5811.8617831597239</v>
      </c>
      <c r="J95" s="6">
        <v>10516.64193016872</v>
      </c>
      <c r="K95" s="6">
        <v>4681.6276625690007</v>
      </c>
      <c r="L95" s="6">
        <v>49359.938814062487</v>
      </c>
      <c r="M95" s="6">
        <v>13045.136801683091</v>
      </c>
      <c r="N95" s="6">
        <f t="shared" si="1"/>
        <v>438904.17439282202</v>
      </c>
      <c r="O95" s="7">
        <v>385851.72705845494</v>
      </c>
    </row>
    <row r="96" spans="1:15" x14ac:dyDescent="0.35">
      <c r="A96" s="8">
        <v>1954</v>
      </c>
      <c r="B96" s="6">
        <v>35447.592293286274</v>
      </c>
      <c r="C96" s="6">
        <v>0</v>
      </c>
      <c r="D96" s="6">
        <v>174195.03759714111</v>
      </c>
      <c r="E96" s="6">
        <v>23099.928592039443</v>
      </c>
      <c r="F96" s="6">
        <v>34575.495874523294</v>
      </c>
      <c r="G96" s="6">
        <v>29988.640557658429</v>
      </c>
      <c r="H96" s="6">
        <v>26768.101630896774</v>
      </c>
      <c r="I96" s="6">
        <v>5281.5838412508883</v>
      </c>
      <c r="J96" s="6">
        <v>10463.683025124892</v>
      </c>
      <c r="K96" s="6">
        <v>4790.4506567868229</v>
      </c>
      <c r="L96" s="6">
        <v>41865.987437493648</v>
      </c>
      <c r="M96" s="6">
        <v>12036.809626880098</v>
      </c>
      <c r="N96" s="6">
        <f t="shared" si="1"/>
        <v>398513.31113308168</v>
      </c>
      <c r="O96" s="7">
        <v>390287.79082300491</v>
      </c>
    </row>
    <row r="97" spans="1:15" x14ac:dyDescent="0.35">
      <c r="A97" s="8">
        <v>1955</v>
      </c>
      <c r="B97" s="6">
        <v>37689.617603413491</v>
      </c>
      <c r="C97" s="6">
        <v>0</v>
      </c>
      <c r="D97" s="6">
        <v>181586.89185745813</v>
      </c>
      <c r="E97" s="6">
        <v>24367.582586806137</v>
      </c>
      <c r="F97" s="6">
        <v>34109.256185654289</v>
      </c>
      <c r="G97" s="6">
        <v>35867.777588598379</v>
      </c>
      <c r="H97" s="6">
        <v>27860.410775319408</v>
      </c>
      <c r="I97" s="6">
        <v>4860.7326833467014</v>
      </c>
      <c r="J97" s="6">
        <v>10362.331991152836</v>
      </c>
      <c r="K97" s="6">
        <v>5133.1333624246327</v>
      </c>
      <c r="L97" s="6">
        <v>44811.686541643292</v>
      </c>
      <c r="M97" s="6">
        <v>8581.668054945445</v>
      </c>
      <c r="N97" s="6">
        <f t="shared" si="1"/>
        <v>415231.08923076268</v>
      </c>
      <c r="O97" s="7">
        <v>394572.52599831769</v>
      </c>
    </row>
    <row r="98" spans="1:15" x14ac:dyDescent="0.35">
      <c r="A98" s="8">
        <v>1956</v>
      </c>
      <c r="B98" s="6">
        <v>43081.510972638105</v>
      </c>
      <c r="C98" s="6">
        <v>0</v>
      </c>
      <c r="D98" s="6">
        <v>138845.0642788976</v>
      </c>
      <c r="E98" s="6">
        <v>24108.062547182275</v>
      </c>
      <c r="F98" s="6">
        <v>36912.392315942889</v>
      </c>
      <c r="G98" s="6">
        <v>38115.140841673157</v>
      </c>
      <c r="H98" s="6">
        <v>26452.579673806042</v>
      </c>
      <c r="I98" s="6">
        <v>5622.6070497158225</v>
      </c>
      <c r="J98" s="6">
        <v>11816.180717561354</v>
      </c>
      <c r="K98" s="6">
        <v>5149.1123590884636</v>
      </c>
      <c r="L98" s="6">
        <v>42656.174635073417</v>
      </c>
      <c r="M98" s="6">
        <v>9042.3210095273007</v>
      </c>
      <c r="N98" s="6">
        <f t="shared" si="1"/>
        <v>381801.14640110632</v>
      </c>
      <c r="O98" s="7">
        <v>400986.65527623007</v>
      </c>
    </row>
    <row r="99" spans="1:15" x14ac:dyDescent="0.35">
      <c r="A99" s="8">
        <v>1957</v>
      </c>
      <c r="B99" s="6">
        <v>45226.09263781803</v>
      </c>
      <c r="C99" s="6">
        <v>0</v>
      </c>
      <c r="D99" s="6">
        <v>145521.20728771857</v>
      </c>
      <c r="E99" s="6">
        <v>26782.32436703621</v>
      </c>
      <c r="F99" s="6">
        <v>40596.82581718557</v>
      </c>
      <c r="G99" s="6">
        <v>40584.059430773683</v>
      </c>
      <c r="H99" s="6">
        <v>28379.777913636619</v>
      </c>
      <c r="I99" s="6">
        <v>6482.0848284671483</v>
      </c>
      <c r="J99" s="6">
        <v>13982.346728700388</v>
      </c>
      <c r="K99" s="6">
        <v>5987.7114563448858</v>
      </c>
      <c r="L99" s="6">
        <v>46805.974929172051</v>
      </c>
      <c r="M99" s="6">
        <v>8751.8302797707711</v>
      </c>
      <c r="N99" s="6">
        <f t="shared" si="1"/>
        <v>409100.235676624</v>
      </c>
      <c r="O99" s="7">
        <v>407205.72544630751</v>
      </c>
    </row>
    <row r="100" spans="1:15" x14ac:dyDescent="0.35">
      <c r="A100" s="8">
        <v>1958</v>
      </c>
      <c r="B100" s="6">
        <v>53875.35238812818</v>
      </c>
      <c r="C100" s="6">
        <v>0</v>
      </c>
      <c r="D100" s="6">
        <v>141133.05197196666</v>
      </c>
      <c r="E100" s="6">
        <v>29109.20615592751</v>
      </c>
      <c r="F100" s="6">
        <v>34827.382911709748</v>
      </c>
      <c r="G100" s="6">
        <v>40731.574360634928</v>
      </c>
      <c r="H100" s="6">
        <v>31824.316445872937</v>
      </c>
      <c r="I100" s="6">
        <v>7874.0356045264207</v>
      </c>
      <c r="J100" s="6">
        <v>14914.182375025901</v>
      </c>
      <c r="K100" s="6">
        <v>5062.0888085863071</v>
      </c>
      <c r="L100" s="6">
        <v>52930.432711296497</v>
      </c>
      <c r="M100" s="6">
        <v>10981.665715421459</v>
      </c>
      <c r="N100" s="6">
        <f t="shared" si="1"/>
        <v>423263.28944909648</v>
      </c>
      <c r="O100" s="7">
        <v>413229.96818520874</v>
      </c>
    </row>
    <row r="101" spans="1:15" x14ac:dyDescent="0.35">
      <c r="A101" s="8">
        <v>1959</v>
      </c>
      <c r="B101" s="6">
        <v>54518.056126718366</v>
      </c>
      <c r="C101" s="6">
        <v>0</v>
      </c>
      <c r="D101" s="6">
        <v>144697.21359211917</v>
      </c>
      <c r="E101" s="6">
        <v>31302.922854174845</v>
      </c>
      <c r="F101" s="6">
        <v>34230.749072231898</v>
      </c>
      <c r="G101" s="6">
        <v>33217.924482183029</v>
      </c>
      <c r="H101" s="6">
        <v>30902.982507294768</v>
      </c>
      <c r="I101" s="6">
        <v>7125.6174804636539</v>
      </c>
      <c r="J101" s="6">
        <v>12679.854265524109</v>
      </c>
      <c r="K101" s="6">
        <v>4689.9078788961242</v>
      </c>
      <c r="L101" s="6">
        <v>46952.711750684051</v>
      </c>
      <c r="M101" s="6">
        <v>9978.0919272853571</v>
      </c>
      <c r="N101" s="6">
        <f t="shared" si="1"/>
        <v>410296.03193757532</v>
      </c>
      <c r="O101" s="7">
        <v>419059.32571228623</v>
      </c>
    </row>
    <row r="102" spans="1:15" x14ac:dyDescent="0.35">
      <c r="A102" s="8">
        <v>1960</v>
      </c>
      <c r="B102" s="6">
        <v>50402.628743513094</v>
      </c>
      <c r="C102" s="6">
        <v>0</v>
      </c>
      <c r="D102" s="6">
        <v>149897.12502792524</v>
      </c>
      <c r="E102" s="6">
        <v>36161.37786466752</v>
      </c>
      <c r="F102" s="6">
        <v>37959.167437368458</v>
      </c>
      <c r="G102" s="6">
        <v>35591.060911326698</v>
      </c>
      <c r="H102" s="6">
        <v>29261.004227116457</v>
      </c>
      <c r="I102" s="6">
        <v>7035.9388042148603</v>
      </c>
      <c r="J102" s="6">
        <v>12050.824211305275</v>
      </c>
      <c r="K102" s="6">
        <v>5106.2842180380949</v>
      </c>
      <c r="L102" s="6">
        <v>50146.542319013373</v>
      </c>
      <c r="M102" s="6">
        <v>14286.037343064205</v>
      </c>
      <c r="N102" s="6">
        <f t="shared" si="1"/>
        <v>427897.99110755336</v>
      </c>
      <c r="O102" s="7">
        <v>424693.85359190818</v>
      </c>
    </row>
    <row r="103" spans="1:15" x14ac:dyDescent="0.35">
      <c r="A103" s="8">
        <v>1961</v>
      </c>
      <c r="B103" s="6">
        <v>52412.362876236184</v>
      </c>
      <c r="C103" s="6">
        <v>0</v>
      </c>
      <c r="D103" s="6">
        <v>171895.41484864807</v>
      </c>
      <c r="E103" s="6">
        <v>42526.022418745946</v>
      </c>
      <c r="F103" s="6">
        <v>38344.885098473991</v>
      </c>
      <c r="G103" s="6">
        <v>35353.592132236219</v>
      </c>
      <c r="H103" s="6">
        <v>33462.649477398576</v>
      </c>
      <c r="I103" s="6">
        <v>7056.5199634373175</v>
      </c>
      <c r="J103" s="6">
        <v>13352.072983210688</v>
      </c>
      <c r="K103" s="6">
        <v>5645.3335870561905</v>
      </c>
      <c r="L103" s="6">
        <v>52410.999000925396</v>
      </c>
      <c r="M103" s="6">
        <v>14320.07679344387</v>
      </c>
      <c r="N103" s="6">
        <f t="shared" si="1"/>
        <v>466779.92917981243</v>
      </c>
      <c r="O103" s="7">
        <v>433129.45589890348</v>
      </c>
    </row>
    <row r="104" spans="1:15" x14ac:dyDescent="0.35">
      <c r="A104" s="8">
        <v>1962</v>
      </c>
      <c r="B104" s="6">
        <v>50562.625223372503</v>
      </c>
      <c r="C104" s="6">
        <v>0</v>
      </c>
      <c r="D104" s="6">
        <v>186980.08814109294</v>
      </c>
      <c r="E104" s="6">
        <v>49030.575104081465</v>
      </c>
      <c r="F104" s="6">
        <v>38922.540562126436</v>
      </c>
      <c r="G104" s="6">
        <v>47179.295118476839</v>
      </c>
      <c r="H104" s="6">
        <v>34210.772071662264</v>
      </c>
      <c r="I104" s="6">
        <v>6171.6202242970703</v>
      </c>
      <c r="J104" s="6">
        <v>14417.961620022985</v>
      </c>
      <c r="K104" s="6">
        <v>6251.1422624721254</v>
      </c>
      <c r="L104" s="6">
        <v>53497.395037972608</v>
      </c>
      <c r="M104" s="6">
        <v>14227.584348050268</v>
      </c>
      <c r="N104" s="6">
        <f t="shared" si="1"/>
        <v>501451.59971362754</v>
      </c>
      <c r="O104" s="7">
        <v>441426.23121270438</v>
      </c>
    </row>
    <row r="105" spans="1:15" x14ac:dyDescent="0.35">
      <c r="A105" s="8">
        <v>1963</v>
      </c>
      <c r="B105" s="6">
        <v>54801.072130742636</v>
      </c>
      <c r="C105" s="6">
        <v>0</v>
      </c>
      <c r="D105" s="6">
        <v>191469.09246783174</v>
      </c>
      <c r="E105" s="6">
        <v>53745.1502370866</v>
      </c>
      <c r="F105" s="6">
        <v>38210.931579162963</v>
      </c>
      <c r="G105" s="6">
        <v>61217.003610929947</v>
      </c>
      <c r="H105" s="6">
        <v>35486.670205076145</v>
      </c>
      <c r="I105" s="6">
        <v>8039.8608443939647</v>
      </c>
      <c r="J105" s="6">
        <v>15724.760693392593</v>
      </c>
      <c r="K105" s="6">
        <v>6919.2180652207662</v>
      </c>
      <c r="L105" s="6">
        <v>54469.374836606512</v>
      </c>
      <c r="M105" s="6">
        <v>15876.546975883066</v>
      </c>
      <c r="N105" s="6">
        <f t="shared" si="1"/>
        <v>535959.68164632691</v>
      </c>
      <c r="O105" s="7">
        <v>449584.17849516426</v>
      </c>
    </row>
    <row r="106" spans="1:15" x14ac:dyDescent="0.35">
      <c r="A106" s="8">
        <v>1964</v>
      </c>
      <c r="B106" s="6">
        <v>56807.656742769483</v>
      </c>
      <c r="C106" s="6">
        <v>0</v>
      </c>
      <c r="D106" s="6">
        <v>208286.34934345545</v>
      </c>
      <c r="E106" s="6">
        <v>60045.712245829876</v>
      </c>
      <c r="F106" s="6">
        <v>41784.715243708328</v>
      </c>
      <c r="G106" s="6">
        <v>56615.386226192342</v>
      </c>
      <c r="H106" s="6">
        <v>37021.280272543023</v>
      </c>
      <c r="I106" s="6">
        <v>6651.959711736481</v>
      </c>
      <c r="J106" s="6">
        <v>16402.18857020995</v>
      </c>
      <c r="K106" s="6">
        <v>7438.3323809147369</v>
      </c>
      <c r="L106" s="6">
        <v>57000.069766339016</v>
      </c>
      <c r="M106" s="6">
        <v>16690.296323345076</v>
      </c>
      <c r="N106" s="6">
        <f t="shared" si="1"/>
        <v>564743.94682704366</v>
      </c>
      <c r="O106" s="7">
        <v>457603.18834779202</v>
      </c>
    </row>
    <row r="107" spans="1:15" x14ac:dyDescent="0.35">
      <c r="A107" s="8">
        <v>1965</v>
      </c>
      <c r="B107" s="6">
        <v>58800.426234363877</v>
      </c>
      <c r="C107" s="6">
        <v>0</v>
      </c>
      <c r="D107" s="6">
        <v>191049.28765684145</v>
      </c>
      <c r="E107" s="6">
        <v>65194.448418333515</v>
      </c>
      <c r="F107" s="6">
        <v>43364.966854434555</v>
      </c>
      <c r="G107" s="6">
        <v>55541.52722627356</v>
      </c>
      <c r="H107" s="6">
        <v>35010.681674609594</v>
      </c>
      <c r="I107" s="6">
        <v>8028.1533807748483</v>
      </c>
      <c r="J107" s="6">
        <v>16988.10101001976</v>
      </c>
      <c r="K107" s="6">
        <v>7795.0494649798529</v>
      </c>
      <c r="L107" s="6">
        <v>59777.655661849378</v>
      </c>
      <c r="M107" s="6">
        <v>17219.748408388925</v>
      </c>
      <c r="N107" s="6">
        <f t="shared" si="1"/>
        <v>558770.04599086929</v>
      </c>
      <c r="O107" s="7">
        <v>465483.31564285781</v>
      </c>
    </row>
    <row r="108" spans="1:15" x14ac:dyDescent="0.35">
      <c r="A108" s="8">
        <v>1966</v>
      </c>
      <c r="B108" s="6">
        <v>73409.95959779949</v>
      </c>
      <c r="C108" s="6">
        <v>0</v>
      </c>
      <c r="D108" s="6">
        <v>209023.30945079817</v>
      </c>
      <c r="E108" s="6">
        <v>79618.524578216035</v>
      </c>
      <c r="F108" s="6">
        <v>47160.824141577148</v>
      </c>
      <c r="G108" s="6">
        <v>56805.726545491736</v>
      </c>
      <c r="H108" s="6">
        <v>43107.803284063302</v>
      </c>
      <c r="I108" s="6">
        <v>9852.9434265435539</v>
      </c>
      <c r="J108" s="6">
        <v>19107.002815562828</v>
      </c>
      <c r="K108" s="6">
        <v>8858.5727793874194</v>
      </c>
      <c r="L108" s="6">
        <v>63826.32030106982</v>
      </c>
      <c r="M108" s="6">
        <v>18664.402150244183</v>
      </c>
      <c r="N108" s="6">
        <f t="shared" si="1"/>
        <v>629435.38907075371</v>
      </c>
      <c r="O108" s="7">
        <v>472365.11399884283</v>
      </c>
    </row>
    <row r="109" spans="1:15" x14ac:dyDescent="0.35">
      <c r="A109" s="8">
        <v>1967</v>
      </c>
      <c r="B109" s="6">
        <v>75214.539808864443</v>
      </c>
      <c r="C109" s="6">
        <v>0</v>
      </c>
      <c r="D109" s="6">
        <v>216852.52163633364</v>
      </c>
      <c r="E109" s="6">
        <v>85535.005818975158</v>
      </c>
      <c r="F109" s="6">
        <v>48296.985390984395</v>
      </c>
      <c r="G109" s="6">
        <v>59830.142617557125</v>
      </c>
      <c r="H109" s="6">
        <v>45094.917550534388</v>
      </c>
      <c r="I109" s="6">
        <v>11751.697463750703</v>
      </c>
      <c r="J109" s="6">
        <v>19873.099555499819</v>
      </c>
      <c r="K109" s="6">
        <v>9446.9691725049433</v>
      </c>
      <c r="L109" s="6">
        <v>66676.949937245183</v>
      </c>
      <c r="M109" s="6">
        <v>19093.173537295253</v>
      </c>
      <c r="N109" s="6">
        <f t="shared" si="1"/>
        <v>657666.00248954515</v>
      </c>
      <c r="O109" s="7">
        <v>479119.20356547151</v>
      </c>
    </row>
    <row r="110" spans="1:15" x14ac:dyDescent="0.35">
      <c r="A110" s="8">
        <v>1968</v>
      </c>
      <c r="B110" s="6">
        <v>78563.852964038349</v>
      </c>
      <c r="C110" s="6">
        <v>0</v>
      </c>
      <c r="D110" s="6">
        <v>229977.51804636166</v>
      </c>
      <c r="E110" s="6">
        <v>88097.309788684055</v>
      </c>
      <c r="F110" s="6">
        <v>48416.059263934221</v>
      </c>
      <c r="G110" s="6">
        <v>67137.192189103167</v>
      </c>
      <c r="H110" s="6">
        <v>46688.579746347794</v>
      </c>
      <c r="I110" s="6">
        <v>13036.361524055124</v>
      </c>
      <c r="J110" s="6">
        <v>21003.115460085999</v>
      </c>
      <c r="K110" s="6">
        <v>9521.1945763690674</v>
      </c>
      <c r="L110" s="6">
        <v>68982.730313726177</v>
      </c>
      <c r="M110" s="6">
        <v>19761.011069253822</v>
      </c>
      <c r="N110" s="6">
        <f t="shared" si="1"/>
        <v>691184.92494195933</v>
      </c>
      <c r="O110" s="7">
        <v>485745.53050862032</v>
      </c>
    </row>
    <row r="111" spans="1:15" x14ac:dyDescent="0.35">
      <c r="A111" s="8">
        <v>1969</v>
      </c>
      <c r="B111" s="6">
        <v>69021.389310921761</v>
      </c>
      <c r="C111" s="6">
        <v>0</v>
      </c>
      <c r="D111" s="6">
        <v>238142.06023023342</v>
      </c>
      <c r="E111" s="6">
        <v>89839.150242760152</v>
      </c>
      <c r="F111" s="6">
        <v>48590.340358626447</v>
      </c>
      <c r="G111" s="6">
        <v>75795.836615022738</v>
      </c>
      <c r="H111" s="6">
        <v>49838.045508153198</v>
      </c>
      <c r="I111" s="6">
        <v>16540.629491797168</v>
      </c>
      <c r="J111" s="6">
        <v>22697.496175240016</v>
      </c>
      <c r="K111" s="6">
        <v>9910.8655945205828</v>
      </c>
      <c r="L111" s="6">
        <v>70900.307792259729</v>
      </c>
      <c r="M111" s="6">
        <v>20500.630321501096</v>
      </c>
      <c r="N111" s="6">
        <f t="shared" si="1"/>
        <v>711776.75164103624</v>
      </c>
      <c r="O111" s="7">
        <v>492244.04237836128</v>
      </c>
    </row>
    <row r="112" spans="1:15" x14ac:dyDescent="0.35">
      <c r="A112" s="8">
        <v>1970</v>
      </c>
      <c r="B112" s="6">
        <v>70911.597225800404</v>
      </c>
      <c r="C112" s="6">
        <v>0</v>
      </c>
      <c r="D112" s="6">
        <v>233265.86123820333</v>
      </c>
      <c r="E112" s="6">
        <v>90868.517674256509</v>
      </c>
      <c r="F112" s="6">
        <v>48915.472624978669</v>
      </c>
      <c r="G112" s="6">
        <v>82301.993998418053</v>
      </c>
      <c r="H112" s="6">
        <v>49359.099236730101</v>
      </c>
      <c r="I112" s="6">
        <v>19239.314972254426</v>
      </c>
      <c r="J112" s="6">
        <v>23866.078503434645</v>
      </c>
      <c r="K112" s="6">
        <v>10512.404855292512</v>
      </c>
      <c r="L112" s="6">
        <v>71957.57444858177</v>
      </c>
      <c r="M112" s="6">
        <v>21082.437627384315</v>
      </c>
      <c r="N112" s="6">
        <f t="shared" si="1"/>
        <v>722280.35240533494</v>
      </c>
      <c r="O112" s="6">
        <v>498614.89652447827</v>
      </c>
    </row>
    <row r="113" spans="1:15" x14ac:dyDescent="0.35">
      <c r="A113" s="8">
        <v>1971</v>
      </c>
      <c r="B113" s="6">
        <v>69787.694189158748</v>
      </c>
      <c r="C113" s="6">
        <v>5.3757871107777513</v>
      </c>
      <c r="D113" s="6">
        <v>239540.03598842511</v>
      </c>
      <c r="E113" s="6">
        <v>103600.20739139363</v>
      </c>
      <c r="F113" s="6">
        <v>50686.332116697035</v>
      </c>
      <c r="G113" s="6">
        <v>87062.540575612977</v>
      </c>
      <c r="H113" s="6">
        <v>57402.680608239207</v>
      </c>
      <c r="I113" s="6">
        <v>22280.932169614713</v>
      </c>
      <c r="J113" s="6">
        <v>26260.451063954599</v>
      </c>
      <c r="K113" s="6">
        <v>12713.776551436089</v>
      </c>
      <c r="L113" s="6">
        <v>76783.939621293335</v>
      </c>
      <c r="M113" s="6">
        <v>23688.407483708619</v>
      </c>
      <c r="N113" s="6">
        <f t="shared" si="1"/>
        <v>769812.37354664481</v>
      </c>
      <c r="O113" s="6">
        <v>506202.36081182165</v>
      </c>
    </row>
    <row r="114" spans="1:15" x14ac:dyDescent="0.35">
      <c r="A114" s="8">
        <v>1972</v>
      </c>
      <c r="B114" s="6">
        <v>64394.114279526781</v>
      </c>
      <c r="C114" s="6">
        <v>7.8081080495607704</v>
      </c>
      <c r="D114" s="6">
        <v>221624.26258859714</v>
      </c>
      <c r="E114" s="6">
        <v>105679.4551936416</v>
      </c>
      <c r="F114" s="6">
        <v>52083.227813838748</v>
      </c>
      <c r="G114" s="6">
        <v>73414.754972486771</v>
      </c>
      <c r="H114" s="6">
        <v>59469.7546656747</v>
      </c>
      <c r="I114" s="6">
        <v>18518.656463056257</v>
      </c>
      <c r="J114" s="6">
        <v>26781.092859863074</v>
      </c>
      <c r="K114" s="6">
        <v>14163.236729053275</v>
      </c>
      <c r="L114" s="6">
        <v>79535.981981149234</v>
      </c>
      <c r="M114" s="6">
        <v>26050.930017216499</v>
      </c>
      <c r="N114" s="6">
        <f t="shared" si="1"/>
        <v>741723.27567215369</v>
      </c>
      <c r="O114" s="6">
        <v>513748.23489628104</v>
      </c>
    </row>
    <row r="115" spans="1:15" x14ac:dyDescent="0.35">
      <c r="A115" s="8">
        <v>1973</v>
      </c>
      <c r="B115" s="6">
        <v>56636.547824419482</v>
      </c>
      <c r="C115" s="6">
        <v>11.286264748314107</v>
      </c>
      <c r="D115" s="6">
        <v>204412.84247663227</v>
      </c>
      <c r="E115" s="6">
        <v>95734.595320094886</v>
      </c>
      <c r="F115" s="6">
        <v>52184.325635191657</v>
      </c>
      <c r="G115" s="6">
        <v>67210.885323839582</v>
      </c>
      <c r="H115" s="6">
        <v>54700.498051203431</v>
      </c>
      <c r="I115" s="6">
        <v>17376.335454660191</v>
      </c>
      <c r="J115" s="6">
        <v>26553.602482828104</v>
      </c>
      <c r="K115" s="6">
        <v>14121.400543796439</v>
      </c>
      <c r="L115" s="6">
        <v>75186.354547964671</v>
      </c>
      <c r="M115" s="6">
        <v>28333.441372175315</v>
      </c>
      <c r="N115" s="6">
        <f t="shared" si="1"/>
        <v>692462.11529755441</v>
      </c>
      <c r="O115" s="6">
        <v>521252.36283690651</v>
      </c>
    </row>
    <row r="116" spans="1:15" x14ac:dyDescent="0.35">
      <c r="A116" s="8">
        <v>1974</v>
      </c>
      <c r="B116" s="6">
        <v>69018.656960767519</v>
      </c>
      <c r="C116" s="6">
        <v>18.573285280232724</v>
      </c>
      <c r="D116" s="6">
        <v>230957.81243392994</v>
      </c>
      <c r="E116" s="6">
        <v>89851.158889163038</v>
      </c>
      <c r="F116" s="6">
        <v>54093.995726899135</v>
      </c>
      <c r="G116" s="6">
        <v>85497.187534887824</v>
      </c>
      <c r="H116" s="6">
        <v>42338.738448134551</v>
      </c>
      <c r="I116" s="6">
        <v>20031.148565459902</v>
      </c>
      <c r="J116" s="6">
        <v>26603.312508966268</v>
      </c>
      <c r="K116" s="6">
        <v>14928.374074065096</v>
      </c>
      <c r="L116" s="6">
        <v>73685.280425784629</v>
      </c>
      <c r="M116" s="6">
        <v>30159.852619798021</v>
      </c>
      <c r="N116" s="6">
        <f t="shared" si="1"/>
        <v>737184.09147313621</v>
      </c>
      <c r="O116" s="6">
        <v>528714.89983327326</v>
      </c>
    </row>
    <row r="117" spans="1:15" x14ac:dyDescent="0.35">
      <c r="A117" s="8">
        <v>1975</v>
      </c>
      <c r="B117" s="6">
        <v>69928.465126712486</v>
      </c>
      <c r="C117" s="6">
        <v>21.013809072306167</v>
      </c>
      <c r="D117" s="6">
        <v>190103.49813957867</v>
      </c>
      <c r="E117" s="6">
        <v>64815.344621470613</v>
      </c>
      <c r="F117" s="6">
        <v>53154.937171392412</v>
      </c>
      <c r="G117" s="6">
        <v>63914.367539267958</v>
      </c>
      <c r="H117" s="6">
        <v>33981.823148421034</v>
      </c>
      <c r="I117" s="6">
        <v>18312.816521097957</v>
      </c>
      <c r="J117" s="6">
        <v>24457.319257539108</v>
      </c>
      <c r="K117" s="6">
        <v>14477.83401942182</v>
      </c>
      <c r="L117" s="6">
        <v>69781.817055586609</v>
      </c>
      <c r="M117" s="6">
        <v>31802.214338205562</v>
      </c>
      <c r="N117" s="6">
        <f t="shared" si="1"/>
        <v>634751.45074776642</v>
      </c>
      <c r="O117" s="6">
        <v>536135.6906858061</v>
      </c>
    </row>
    <row r="118" spans="1:15" x14ac:dyDescent="0.35">
      <c r="A118" s="8">
        <v>1976</v>
      </c>
      <c r="B118" s="6">
        <v>67809.178815631385</v>
      </c>
      <c r="C118" s="6">
        <v>33.773782406226786</v>
      </c>
      <c r="D118" s="6">
        <v>204047.96633325252</v>
      </c>
      <c r="E118" s="6">
        <v>68751.793465283248</v>
      </c>
      <c r="F118" s="6">
        <v>56119.581720719201</v>
      </c>
      <c r="G118" s="6">
        <v>55659.452412582963</v>
      </c>
      <c r="H118" s="6">
        <v>34864.453228718106</v>
      </c>
      <c r="I118" s="6">
        <v>19742.445141965869</v>
      </c>
      <c r="J118" s="6">
        <v>26328.227262453427</v>
      </c>
      <c r="K118" s="6">
        <v>15942.901216718616</v>
      </c>
      <c r="L118" s="6">
        <v>70032.715481907158</v>
      </c>
      <c r="M118" s="6">
        <v>34160.355993885372</v>
      </c>
      <c r="N118" s="6">
        <f t="shared" si="1"/>
        <v>653492.84485552413</v>
      </c>
      <c r="O118" s="6">
        <v>542665.86765277956</v>
      </c>
    </row>
    <row r="119" spans="1:15" x14ac:dyDescent="0.35">
      <c r="A119" s="8">
        <v>1977</v>
      </c>
      <c r="B119" s="6">
        <v>76803.020627984588</v>
      </c>
      <c r="C119" s="6">
        <v>46.85921660765954</v>
      </c>
      <c r="D119" s="6">
        <v>205531.4363877711</v>
      </c>
      <c r="E119" s="6">
        <v>76655.692508536275</v>
      </c>
      <c r="F119" s="6">
        <v>58511.54935634166</v>
      </c>
      <c r="G119" s="6">
        <v>59041.733143672594</v>
      </c>
      <c r="H119" s="6">
        <v>44737.870457032615</v>
      </c>
      <c r="I119" s="6">
        <v>22885.924910646085</v>
      </c>
      <c r="J119" s="6">
        <v>30802.188355032205</v>
      </c>
      <c r="K119" s="6">
        <v>17998.082643564518</v>
      </c>
      <c r="L119" s="6">
        <v>73808.148282422073</v>
      </c>
      <c r="M119" s="6">
        <v>37517.886977841015</v>
      </c>
      <c r="N119" s="6">
        <f t="shared" si="1"/>
        <v>704340.39286745246</v>
      </c>
      <c r="O119" s="6">
        <v>549158.4859275932</v>
      </c>
    </row>
    <row r="120" spans="1:15" x14ac:dyDescent="0.35">
      <c r="A120" s="8">
        <v>1978</v>
      </c>
      <c r="B120" s="6">
        <v>73961.901100191288</v>
      </c>
      <c r="C120" s="6">
        <v>64.145199678273755</v>
      </c>
      <c r="D120" s="6">
        <v>201430.60341877167</v>
      </c>
      <c r="E120" s="6">
        <v>84923.239934838639</v>
      </c>
      <c r="F120" s="6">
        <v>57306.937916374249</v>
      </c>
      <c r="G120" s="6">
        <v>67260.570570216049</v>
      </c>
      <c r="H120" s="6">
        <v>54464.376666975004</v>
      </c>
      <c r="I120" s="6">
        <v>27464.155000336883</v>
      </c>
      <c r="J120" s="6">
        <v>34755.118920719651</v>
      </c>
      <c r="K120" s="6">
        <v>20202.888960774035</v>
      </c>
      <c r="L120" s="6">
        <v>76773.490921035554</v>
      </c>
      <c r="M120" s="6">
        <v>40633.087117178533</v>
      </c>
      <c r="N120" s="6">
        <f t="shared" si="1"/>
        <v>739240.51572708983</v>
      </c>
      <c r="O120" s="6">
        <v>555613.49402418034</v>
      </c>
    </row>
    <row r="121" spans="1:15" x14ac:dyDescent="0.35">
      <c r="A121" s="8">
        <v>1979</v>
      </c>
      <c r="B121" s="6">
        <v>77677.439540422885</v>
      </c>
      <c r="C121" s="6">
        <v>82.320874685540574</v>
      </c>
      <c r="D121" s="6">
        <v>200523.47085290949</v>
      </c>
      <c r="E121" s="6">
        <v>91249.483352491778</v>
      </c>
      <c r="F121" s="6">
        <v>56190.401909386368</v>
      </c>
      <c r="G121" s="6">
        <v>86151.317150211151</v>
      </c>
      <c r="H121" s="6">
        <v>60257.288333131371</v>
      </c>
      <c r="I121" s="6">
        <v>34471.881272037812</v>
      </c>
      <c r="J121" s="6">
        <v>38721.105134945414</v>
      </c>
      <c r="K121" s="6">
        <v>22266.098563238014</v>
      </c>
      <c r="L121" s="6">
        <v>79038.22287808168</v>
      </c>
      <c r="M121" s="6">
        <v>42928.560019294382</v>
      </c>
      <c r="N121" s="6">
        <f t="shared" si="1"/>
        <v>789557.58988083596</v>
      </c>
      <c r="O121" s="6">
        <v>562030.89194254077</v>
      </c>
    </row>
    <row r="122" spans="1:15" x14ac:dyDescent="0.35">
      <c r="A122" s="8">
        <v>1980</v>
      </c>
      <c r="B122" s="6">
        <v>80039.024868575754</v>
      </c>
      <c r="C122" s="6">
        <v>98.303527057310617</v>
      </c>
      <c r="D122" s="6">
        <v>198761.58033360934</v>
      </c>
      <c r="E122" s="6">
        <v>96542.515254814833</v>
      </c>
      <c r="F122" s="6">
        <v>54013.199262499569</v>
      </c>
      <c r="G122" s="6">
        <v>110353.88716304793</v>
      </c>
      <c r="H122" s="6">
        <v>67487.653983041455</v>
      </c>
      <c r="I122" s="6">
        <v>42183.827905733146</v>
      </c>
      <c r="J122" s="6">
        <v>44254.314952193447</v>
      </c>
      <c r="K122" s="6">
        <v>24120.154726234079</v>
      </c>
      <c r="L122" s="6">
        <v>79855.529984937995</v>
      </c>
      <c r="M122" s="6">
        <v>45495.64135286423</v>
      </c>
      <c r="N122" s="6">
        <f t="shared" si="1"/>
        <v>843205.63331460895</v>
      </c>
      <c r="O122" s="6">
        <v>568410.67968267458</v>
      </c>
    </row>
    <row r="123" spans="1:15" x14ac:dyDescent="0.35">
      <c r="A123" s="8">
        <v>1981</v>
      </c>
      <c r="B123" s="6">
        <v>82479.57812737317</v>
      </c>
      <c r="C123" s="6">
        <v>128.60444834355835</v>
      </c>
      <c r="D123" s="6">
        <v>202571.27878516976</v>
      </c>
      <c r="E123" s="6">
        <v>99435.547425843615</v>
      </c>
      <c r="F123" s="6">
        <v>53081.866390396688</v>
      </c>
      <c r="G123" s="6">
        <v>139051.00822514322</v>
      </c>
      <c r="H123" s="6">
        <v>72772.162843443744</v>
      </c>
      <c r="I123" s="6">
        <v>47599.344453685582</v>
      </c>
      <c r="J123" s="6">
        <v>46413.951547697696</v>
      </c>
      <c r="K123" s="6">
        <v>25563.790209026374</v>
      </c>
      <c r="L123" s="6">
        <v>80333.079255271587</v>
      </c>
      <c r="M123" s="6">
        <v>48721.841290724384</v>
      </c>
      <c r="N123" s="6">
        <f t="shared" si="1"/>
        <v>898152.0530021193</v>
      </c>
      <c r="O123" s="6">
        <v>576448.18667313294</v>
      </c>
    </row>
    <row r="124" spans="1:15" x14ac:dyDescent="0.35">
      <c r="A124" s="8">
        <v>1982</v>
      </c>
      <c r="B124" s="6">
        <v>77144.306871035427</v>
      </c>
      <c r="C124" s="6">
        <v>146.53171464153723</v>
      </c>
      <c r="D124" s="6">
        <v>192778.00665493347</v>
      </c>
      <c r="E124" s="6">
        <v>74824.896540612215</v>
      </c>
      <c r="F124" s="6">
        <v>49047.179533366536</v>
      </c>
      <c r="G124" s="6">
        <v>104753.37970309181</v>
      </c>
      <c r="H124" s="6">
        <v>56410.144848559372</v>
      </c>
      <c r="I124" s="6">
        <v>42619.822756116846</v>
      </c>
      <c r="J124" s="6">
        <v>40159.871196162974</v>
      </c>
      <c r="K124" s="6">
        <v>25159.246251859171</v>
      </c>
      <c r="L124" s="6">
        <v>69245.27399370019</v>
      </c>
      <c r="M124" s="6">
        <v>49926.347225421458</v>
      </c>
      <c r="N124" s="6">
        <f t="shared" si="1"/>
        <v>782215.00728950091</v>
      </c>
      <c r="O124" s="6">
        <v>584439.77667008154</v>
      </c>
    </row>
    <row r="125" spans="1:15" x14ac:dyDescent="0.35">
      <c r="A125" s="8">
        <v>1983</v>
      </c>
      <c r="B125" s="6">
        <v>77469.512480299367</v>
      </c>
      <c r="C125" s="6">
        <v>179.88453160401349</v>
      </c>
      <c r="D125" s="6">
        <v>183084.68254861175</v>
      </c>
      <c r="E125" s="6">
        <v>80109.959613819563</v>
      </c>
      <c r="F125" s="6">
        <v>51565.574414824026</v>
      </c>
      <c r="G125" s="6">
        <v>96326.124315807261</v>
      </c>
      <c r="H125" s="6">
        <v>57942.890673632515</v>
      </c>
      <c r="I125" s="6">
        <v>25902.186558611975</v>
      </c>
      <c r="J125" s="6">
        <v>41347.407422728014</v>
      </c>
      <c r="K125" s="6">
        <v>28089.221493108005</v>
      </c>
      <c r="L125" s="6">
        <v>72475.243922696332</v>
      </c>
      <c r="M125" s="6">
        <v>54616.139691248318</v>
      </c>
      <c r="N125" s="6">
        <f t="shared" si="1"/>
        <v>769108.82766699104</v>
      </c>
      <c r="O125" s="6">
        <v>593920.82296157582</v>
      </c>
    </row>
    <row r="126" spans="1:15" x14ac:dyDescent="0.35">
      <c r="A126" s="8">
        <v>1984</v>
      </c>
      <c r="B126" s="6">
        <v>85771.318671952278</v>
      </c>
      <c r="C126" s="6">
        <v>226.11469352771823</v>
      </c>
      <c r="D126" s="6">
        <v>183460.42207986486</v>
      </c>
      <c r="E126" s="6">
        <v>89214.993622111753</v>
      </c>
      <c r="F126" s="6">
        <v>51664.905023085921</v>
      </c>
      <c r="G126" s="6">
        <v>104045.9198894197</v>
      </c>
      <c r="H126" s="6">
        <v>61199.462314764416</v>
      </c>
      <c r="I126" s="6">
        <v>23640.382432916289</v>
      </c>
      <c r="J126" s="6">
        <v>45313.246938748314</v>
      </c>
      <c r="K126" s="6">
        <v>31741.009838194565</v>
      </c>
      <c r="L126" s="6">
        <v>77428.123866749636</v>
      </c>
      <c r="M126" s="6">
        <v>59059.400112920623</v>
      </c>
      <c r="N126" s="6">
        <f t="shared" si="1"/>
        <v>812765.29948425619</v>
      </c>
      <c r="O126" s="6">
        <v>603404.58307826729</v>
      </c>
    </row>
    <row r="127" spans="1:15" x14ac:dyDescent="0.35">
      <c r="A127" s="8">
        <v>1985</v>
      </c>
      <c r="B127" s="6">
        <v>87449.442156673671</v>
      </c>
      <c r="C127" s="6">
        <v>246.28689249617477</v>
      </c>
      <c r="D127" s="6">
        <v>166705.96812329435</v>
      </c>
      <c r="E127" s="6">
        <v>87332.472008253448</v>
      </c>
      <c r="F127" s="6">
        <v>49338.25570548742</v>
      </c>
      <c r="G127" s="6">
        <v>120378.07134660144</v>
      </c>
      <c r="H127" s="6">
        <v>54875.666485521877</v>
      </c>
      <c r="I127" s="6">
        <v>31553.648125610005</v>
      </c>
      <c r="J127" s="6">
        <v>46517.187583778017</v>
      </c>
      <c r="K127" s="6">
        <v>32375.686025981217</v>
      </c>
      <c r="L127" s="6">
        <v>77579.288716382944</v>
      </c>
      <c r="M127" s="6">
        <v>58200.673566782483</v>
      </c>
      <c r="N127" s="6">
        <f t="shared" si="1"/>
        <v>812552.64673686307</v>
      </c>
      <c r="O127" s="6">
        <v>612891.1583062819</v>
      </c>
    </row>
    <row r="128" spans="1:15" x14ac:dyDescent="0.35">
      <c r="A128" s="8">
        <v>1986</v>
      </c>
      <c r="B128" s="6">
        <v>100481.57579598832</v>
      </c>
      <c r="C128" s="6">
        <v>78.945380907660166</v>
      </c>
      <c r="D128" s="6">
        <v>187112.94280929794</v>
      </c>
      <c r="E128" s="6">
        <v>90814.115386218284</v>
      </c>
      <c r="F128" s="6">
        <v>50614.151184205002</v>
      </c>
      <c r="G128" s="6">
        <v>116155.7654935967</v>
      </c>
      <c r="H128" s="6">
        <v>61492.039179672727</v>
      </c>
      <c r="I128" s="6">
        <v>35904.174558539853</v>
      </c>
      <c r="J128" s="6">
        <v>50943.354813959762</v>
      </c>
      <c r="K128" s="6">
        <v>43646.371619818492</v>
      </c>
      <c r="L128" s="6">
        <v>77552.468523774733</v>
      </c>
      <c r="M128" s="6">
        <v>58400.007528416776</v>
      </c>
      <c r="N128" s="6">
        <f t="shared" si="1"/>
        <v>873195.9122743964</v>
      </c>
      <c r="O128" s="6">
        <v>623885.67519688606</v>
      </c>
    </row>
    <row r="129" spans="1:15" x14ac:dyDescent="0.35">
      <c r="A129" s="8">
        <v>1987</v>
      </c>
      <c r="B129" s="6">
        <v>108206.09162528705</v>
      </c>
      <c r="C129" s="6">
        <v>106.63863688617195</v>
      </c>
      <c r="D129" s="6">
        <v>197795.59399125545</v>
      </c>
      <c r="E129" s="6">
        <v>95099.936885401155</v>
      </c>
      <c r="F129" s="6">
        <v>50992.837996603128</v>
      </c>
      <c r="G129" s="6">
        <v>103626.29359114532</v>
      </c>
      <c r="H129" s="6">
        <v>66229.869060945493</v>
      </c>
      <c r="I129" s="6">
        <v>41897.565842907716</v>
      </c>
      <c r="J129" s="6">
        <v>53151.320904903318</v>
      </c>
      <c r="K129" s="6">
        <v>51921.754648242983</v>
      </c>
      <c r="L129" s="6">
        <v>84766.529205372091</v>
      </c>
      <c r="M129" s="6">
        <v>59528.69010519288</v>
      </c>
      <c r="N129" s="6">
        <f t="shared" si="1"/>
        <v>913323.12249414274</v>
      </c>
      <c r="O129" s="6">
        <v>634883.39113332948</v>
      </c>
    </row>
    <row r="130" spans="1:15" x14ac:dyDescent="0.35">
      <c r="A130" s="8">
        <v>1988</v>
      </c>
      <c r="B130" s="6">
        <v>123956.17734206362</v>
      </c>
      <c r="C130" s="6">
        <v>119.78339609063225</v>
      </c>
      <c r="D130" s="6">
        <v>191928.6318778338</v>
      </c>
      <c r="E130" s="6">
        <v>100238.3143085701</v>
      </c>
      <c r="F130" s="6">
        <v>53806.963188525333</v>
      </c>
      <c r="G130" s="6">
        <v>104872.58148546981</v>
      </c>
      <c r="H130" s="6">
        <v>70858.826800818686</v>
      </c>
      <c r="I130" s="6">
        <v>47362.253993646889</v>
      </c>
      <c r="J130" s="6">
        <v>57053.800222525395</v>
      </c>
      <c r="K130" s="6">
        <v>33954.561435911281</v>
      </c>
      <c r="L130" s="6">
        <v>88747.500297508814</v>
      </c>
      <c r="M130" s="6">
        <v>60489.341903821172</v>
      </c>
      <c r="N130" s="6">
        <f t="shared" si="1"/>
        <v>933388.73625278566</v>
      </c>
      <c r="O130" s="6">
        <v>645884.20480755379</v>
      </c>
    </row>
    <row r="131" spans="1:15" x14ac:dyDescent="0.35">
      <c r="A131" s="8">
        <v>1989</v>
      </c>
      <c r="B131" s="6">
        <v>142021.17104796617</v>
      </c>
      <c r="C131" s="6">
        <v>119.26338045536896</v>
      </c>
      <c r="D131" s="6">
        <v>176482.11307300351</v>
      </c>
      <c r="E131" s="6">
        <v>119556.41827452838</v>
      </c>
      <c r="F131" s="6">
        <v>55015.179892801614</v>
      </c>
      <c r="G131" s="6">
        <v>112083.55612524008</v>
      </c>
      <c r="H131" s="6">
        <v>86260.198092409599</v>
      </c>
      <c r="I131" s="6">
        <v>55185.492298239595</v>
      </c>
      <c r="J131" s="6">
        <v>64754.606407482999</v>
      </c>
      <c r="K131" s="6">
        <v>32858.66650697861</v>
      </c>
      <c r="L131" s="6">
        <v>88826.257094958506</v>
      </c>
      <c r="M131" s="6">
        <v>62606.985924048997</v>
      </c>
      <c r="N131" s="6">
        <f t="shared" ref="N131:N165" si="2">SUM(B131:M131)</f>
        <v>995769.90811811341</v>
      </c>
      <c r="O131" s="6">
        <v>656888.26821454591</v>
      </c>
    </row>
    <row r="132" spans="1:15" x14ac:dyDescent="0.35">
      <c r="A132" s="8">
        <v>1990</v>
      </c>
      <c r="B132" s="6">
        <v>158369.06838590303</v>
      </c>
      <c r="C132" s="6">
        <v>191.12755145474958</v>
      </c>
      <c r="D132" s="6">
        <v>160172.35097512239</v>
      </c>
      <c r="E132" s="6">
        <v>121816.0604316035</v>
      </c>
      <c r="F132" s="6">
        <v>54445.007816689766</v>
      </c>
      <c r="G132" s="6">
        <v>122379.02824518739</v>
      </c>
      <c r="H132" s="6">
        <v>91540.772040680036</v>
      </c>
      <c r="I132" s="6">
        <v>56370.306615763817</v>
      </c>
      <c r="J132" s="6">
        <v>68317.515485456024</v>
      </c>
      <c r="K132" s="6">
        <v>26256.232011409251</v>
      </c>
      <c r="L132" s="6">
        <v>92688.227025839267</v>
      </c>
      <c r="M132" s="6">
        <v>64330.667102312967</v>
      </c>
      <c r="N132" s="6">
        <f t="shared" si="2"/>
        <v>1016876.3636874222</v>
      </c>
      <c r="O132" s="6">
        <v>667895.63207778928</v>
      </c>
    </row>
    <row r="133" spans="1:15" x14ac:dyDescent="0.35">
      <c r="A133" s="8">
        <v>1991</v>
      </c>
      <c r="B133" s="6">
        <v>163674.30970487552</v>
      </c>
      <c r="C133" s="6">
        <v>205.72578760012988</v>
      </c>
      <c r="D133" s="6">
        <v>162609.47056219258</v>
      </c>
      <c r="E133" s="6">
        <v>126562.60107624774</v>
      </c>
      <c r="F133" s="6">
        <v>55276.507982687748</v>
      </c>
      <c r="G133" s="6">
        <v>121142.69900880153</v>
      </c>
      <c r="H133" s="6">
        <v>97645.761675039583</v>
      </c>
      <c r="I133" s="6">
        <v>65847.596997205663</v>
      </c>
      <c r="J133" s="6">
        <v>71696.451678044861</v>
      </c>
      <c r="K133" s="6">
        <v>44437.559427529828</v>
      </c>
      <c r="L133" s="6">
        <v>97284.627724142119</v>
      </c>
      <c r="M133" s="6">
        <v>65919.072437377545</v>
      </c>
      <c r="N133" s="6">
        <f t="shared" si="2"/>
        <v>1072302.3840617449</v>
      </c>
      <c r="O133" s="6">
        <v>680320.46176942356</v>
      </c>
    </row>
    <row r="134" spans="1:15" x14ac:dyDescent="0.35">
      <c r="A134" s="8">
        <v>1992</v>
      </c>
      <c r="B134" s="6">
        <v>196709.12294212586</v>
      </c>
      <c r="C134" s="6">
        <v>356.12416191299093</v>
      </c>
      <c r="D134" s="6">
        <v>169018.07178156119</v>
      </c>
      <c r="E134" s="6">
        <v>152879.38027216491</v>
      </c>
      <c r="F134" s="6">
        <v>59443.937095431036</v>
      </c>
      <c r="G134" s="6">
        <v>122478.65296885207</v>
      </c>
      <c r="H134" s="6">
        <v>121776.02185033224</v>
      </c>
      <c r="I134" s="6">
        <v>72475.825393906198</v>
      </c>
      <c r="J134" s="6">
        <v>85034.35517321412</v>
      </c>
      <c r="K134" s="6">
        <v>59231.149116968154</v>
      </c>
      <c r="L134" s="6">
        <v>105497.74914349486</v>
      </c>
      <c r="M134" s="6">
        <v>68060.361160715576</v>
      </c>
      <c r="N134" s="6">
        <f t="shared" si="2"/>
        <v>1212960.7510606793</v>
      </c>
      <c r="O134" s="6">
        <v>692749</v>
      </c>
    </row>
    <row r="135" spans="1:15" x14ac:dyDescent="0.35">
      <c r="A135" s="8">
        <v>1993</v>
      </c>
      <c r="B135" s="6">
        <v>219603.79350986419</v>
      </c>
      <c r="C135" s="6">
        <v>483.41711276449115</v>
      </c>
      <c r="D135" s="6">
        <v>167025.54375527243</v>
      </c>
      <c r="E135" s="6">
        <v>171091.50365311923</v>
      </c>
      <c r="F135" s="6">
        <v>60609.176743383861</v>
      </c>
      <c r="G135" s="6">
        <v>126183.84038397772</v>
      </c>
      <c r="H135" s="6">
        <v>133043.40476240352</v>
      </c>
      <c r="I135" s="6">
        <v>77805.015007999624</v>
      </c>
      <c r="J135" s="6">
        <v>87584.77449138106</v>
      </c>
      <c r="K135" s="6">
        <v>55749.087946912092</v>
      </c>
      <c r="L135" s="6">
        <v>108570.61890843653</v>
      </c>
      <c r="M135" s="6">
        <v>70167.763105998209</v>
      </c>
      <c r="N135" s="6">
        <f t="shared" si="2"/>
        <v>1277917.9393815128</v>
      </c>
      <c r="O135" s="6">
        <v>703433</v>
      </c>
    </row>
    <row r="136" spans="1:15" x14ac:dyDescent="0.35">
      <c r="A136" s="8">
        <v>1994</v>
      </c>
      <c r="B136" s="6">
        <v>252759.09839880426</v>
      </c>
      <c r="C136" s="6">
        <v>480.95300390390247</v>
      </c>
      <c r="D136" s="6">
        <v>182049.6976573657</v>
      </c>
      <c r="E136" s="6">
        <v>188170.53882636002</v>
      </c>
      <c r="F136" s="6">
        <v>62572.768337651556</v>
      </c>
      <c r="G136" s="6">
        <v>139911.21942403432</v>
      </c>
      <c r="H136" s="6">
        <v>155559.8080300634</v>
      </c>
      <c r="I136" s="6">
        <v>84204.045897367614</v>
      </c>
      <c r="J136" s="6">
        <v>97442.615786889888</v>
      </c>
      <c r="K136" s="6">
        <v>52163.435322292011</v>
      </c>
      <c r="L136" s="6">
        <v>115072.69160028537</v>
      </c>
      <c r="M136" s="6">
        <v>72645.842818069927</v>
      </c>
      <c r="N136" s="6">
        <f t="shared" si="2"/>
        <v>1403032.7151030879</v>
      </c>
      <c r="O136" s="6">
        <v>714295</v>
      </c>
    </row>
    <row r="137" spans="1:15" x14ac:dyDescent="0.35">
      <c r="A137" s="8">
        <v>1995</v>
      </c>
      <c r="B137" s="6">
        <v>252746.04807009586</v>
      </c>
      <c r="C137" s="6">
        <v>162.61297861404972</v>
      </c>
      <c r="D137" s="6">
        <v>196629.41188996806</v>
      </c>
      <c r="E137" s="6">
        <v>181684.89111113796</v>
      </c>
      <c r="F137" s="6">
        <v>63788.696453254815</v>
      </c>
      <c r="G137" s="6">
        <v>169801.70966193394</v>
      </c>
      <c r="H137" s="6">
        <v>171125.61443059909</v>
      </c>
      <c r="I137" s="6">
        <v>91965.136725010743</v>
      </c>
      <c r="J137" s="6">
        <v>109526.11642230215</v>
      </c>
      <c r="K137" s="6">
        <v>51739.224000315065</v>
      </c>
      <c r="L137" s="6">
        <v>122203.75709380872</v>
      </c>
      <c r="M137" s="6">
        <v>75924.631712348943</v>
      </c>
      <c r="N137" s="6">
        <f t="shared" si="2"/>
        <v>1487297.8505493894</v>
      </c>
      <c r="O137" s="6">
        <v>725346</v>
      </c>
    </row>
    <row r="138" spans="1:15" x14ac:dyDescent="0.35">
      <c r="A138" s="8">
        <v>1996</v>
      </c>
      <c r="B138" s="6">
        <v>277183.12771243369</v>
      </c>
      <c r="C138" s="6">
        <v>158.24901128420606</v>
      </c>
      <c r="D138" s="6">
        <v>208355.2385470084</v>
      </c>
      <c r="E138" s="6">
        <v>190966.71995573325</v>
      </c>
      <c r="F138" s="6">
        <v>64784.225543558605</v>
      </c>
      <c r="G138" s="6">
        <v>155405.06942059917</v>
      </c>
      <c r="H138" s="6">
        <v>189950.06186880387</v>
      </c>
      <c r="I138" s="6">
        <v>100701.30514950618</v>
      </c>
      <c r="J138" s="6">
        <v>128044.03693906292</v>
      </c>
      <c r="K138" s="6">
        <v>41613.560105830133</v>
      </c>
      <c r="L138" s="6">
        <v>129480.97986816804</v>
      </c>
      <c r="M138" s="6">
        <v>79075.574874056634</v>
      </c>
      <c r="N138" s="6">
        <f t="shared" si="2"/>
        <v>1565718.1489960451</v>
      </c>
      <c r="O138" s="6">
        <v>736614</v>
      </c>
    </row>
    <row r="139" spans="1:15" x14ac:dyDescent="0.35">
      <c r="A139" s="8">
        <v>1997</v>
      </c>
      <c r="B139" s="6">
        <v>276450.72802051896</v>
      </c>
      <c r="C139" s="6">
        <v>184.13559115371595</v>
      </c>
      <c r="D139" s="6">
        <v>214463.27202446433</v>
      </c>
      <c r="E139" s="6">
        <v>210637.69631485979</v>
      </c>
      <c r="F139" s="6">
        <v>66150.707987085974</v>
      </c>
      <c r="G139" s="6">
        <v>140199.75179901323</v>
      </c>
      <c r="H139" s="6">
        <v>203981.428921012</v>
      </c>
      <c r="I139" s="6">
        <v>110152.55164022378</v>
      </c>
      <c r="J139" s="6">
        <v>134934.0973319092</v>
      </c>
      <c r="K139" s="6">
        <v>70832.981105348372</v>
      </c>
      <c r="L139" s="6">
        <v>139135.25378748751</v>
      </c>
      <c r="M139" s="6">
        <v>82155.850034879084</v>
      </c>
      <c r="N139" s="6">
        <f t="shared" si="2"/>
        <v>1649278.4545579557</v>
      </c>
      <c r="O139" s="6">
        <v>748038</v>
      </c>
    </row>
    <row r="140" spans="1:15" x14ac:dyDescent="0.35">
      <c r="A140" s="8">
        <v>1998</v>
      </c>
      <c r="B140" s="6">
        <v>305081.2253879382</v>
      </c>
      <c r="C140" s="6">
        <v>252.65419529632072</v>
      </c>
      <c r="D140" s="6">
        <v>211513.25989655877</v>
      </c>
      <c r="E140" s="6">
        <v>222353.36234337246</v>
      </c>
      <c r="F140" s="6">
        <v>67090.8932259781</v>
      </c>
      <c r="G140" s="6">
        <v>153227.5691660656</v>
      </c>
      <c r="H140" s="6">
        <v>221963.9029055367</v>
      </c>
      <c r="I140" s="6">
        <v>115412.24551455742</v>
      </c>
      <c r="J140" s="6">
        <v>137224.66117225192</v>
      </c>
      <c r="K140" s="6">
        <v>46972.902701571453</v>
      </c>
      <c r="L140" s="6">
        <v>141726.61850198472</v>
      </c>
      <c r="M140" s="6">
        <v>85054.004319216067</v>
      </c>
      <c r="N140" s="6">
        <f t="shared" si="2"/>
        <v>1707873.2993303277</v>
      </c>
      <c r="O140" s="6">
        <v>759658</v>
      </c>
    </row>
    <row r="141" spans="1:15" x14ac:dyDescent="0.35">
      <c r="A141" s="8">
        <v>1999</v>
      </c>
      <c r="B141" s="6">
        <v>292993.68882985238</v>
      </c>
      <c r="C141" s="6">
        <v>471.98486411869789</v>
      </c>
      <c r="D141" s="6">
        <v>215618.58363551053</v>
      </c>
      <c r="E141" s="6">
        <v>224396.70838065061</v>
      </c>
      <c r="F141" s="6">
        <v>68050.682520586633</v>
      </c>
      <c r="G141" s="6">
        <v>153119.67427348762</v>
      </c>
      <c r="H141" s="6">
        <v>224772.61767021343</v>
      </c>
      <c r="I141" s="6">
        <v>115169.78662970886</v>
      </c>
      <c r="J141" s="6">
        <v>128158.0617305963</v>
      </c>
      <c r="K141" s="6">
        <v>49761.994981616175</v>
      </c>
      <c r="L141" s="6">
        <v>144379.49549795763</v>
      </c>
      <c r="M141" s="6">
        <v>87061.461181002305</v>
      </c>
      <c r="N141" s="6">
        <f t="shared" si="2"/>
        <v>1703954.7401953011</v>
      </c>
      <c r="O141" s="6">
        <v>771478</v>
      </c>
    </row>
    <row r="142" spans="1:15" x14ac:dyDescent="0.35">
      <c r="A142" s="8">
        <v>2000</v>
      </c>
      <c r="B142" s="6">
        <v>320165.09512343415</v>
      </c>
      <c r="C142" s="6">
        <v>314.90458048661662</v>
      </c>
      <c r="D142" s="6">
        <v>220000.99408799838</v>
      </c>
      <c r="E142" s="6">
        <v>238342.84078835638</v>
      </c>
      <c r="F142" s="6">
        <v>68281.854242668822</v>
      </c>
      <c r="G142" s="6">
        <v>193028.42418398266</v>
      </c>
      <c r="H142" s="6">
        <v>241724.38171437039</v>
      </c>
      <c r="I142" s="6">
        <v>118083.69744199519</v>
      </c>
      <c r="J142" s="6">
        <v>139873.46656098787</v>
      </c>
      <c r="K142" s="6">
        <v>66679.738930538631</v>
      </c>
      <c r="L142" s="6">
        <v>149802.99054414913</v>
      </c>
      <c r="M142" s="6">
        <v>89522.837355164796</v>
      </c>
      <c r="N142" s="6">
        <f t="shared" si="2"/>
        <v>1845821.2255541331</v>
      </c>
      <c r="O142" s="6">
        <v>783529</v>
      </c>
    </row>
    <row r="143" spans="1:15" x14ac:dyDescent="0.35">
      <c r="A143" s="8">
        <v>2001</v>
      </c>
      <c r="B143" s="6">
        <v>349857.43476943136</v>
      </c>
      <c r="C143" s="6">
        <v>434.75146721277724</v>
      </c>
      <c r="D143" s="6">
        <v>228192.16423562821</v>
      </c>
      <c r="E143" s="6">
        <v>238395.90555997178</v>
      </c>
      <c r="F143" s="6">
        <v>68644.441499500957</v>
      </c>
      <c r="G143" s="6">
        <v>182555.47385724404</v>
      </c>
      <c r="H143" s="6">
        <v>244724.38332071996</v>
      </c>
      <c r="I143" s="6">
        <v>120770.95014250399</v>
      </c>
      <c r="J143" s="6">
        <v>151107.97512250239</v>
      </c>
      <c r="K143" s="6">
        <v>68764.704514990444</v>
      </c>
      <c r="L143" s="6">
        <v>158085.89376680719</v>
      </c>
      <c r="M143" s="6">
        <v>91267.346989939746</v>
      </c>
      <c r="N143" s="6">
        <f t="shared" si="2"/>
        <v>1902801.4252464529</v>
      </c>
      <c r="O143" s="6">
        <v>795752</v>
      </c>
    </row>
    <row r="144" spans="1:15" x14ac:dyDescent="0.35">
      <c r="A144" s="8">
        <v>2002</v>
      </c>
      <c r="B144" s="6">
        <v>370469.79406328197</v>
      </c>
      <c r="C144" s="6">
        <v>435.19369257241965</v>
      </c>
      <c r="D144" s="6">
        <v>201320.32461312611</v>
      </c>
      <c r="E144" s="6">
        <v>248833.99917446697</v>
      </c>
      <c r="F144" s="6">
        <v>70924.69611877884</v>
      </c>
      <c r="G144" s="6">
        <v>237720.22893693374</v>
      </c>
      <c r="H144" s="6">
        <v>253579.30015804066</v>
      </c>
      <c r="I144" s="6">
        <v>124294.70037298283</v>
      </c>
      <c r="J144" s="6">
        <v>159467.47467906767</v>
      </c>
      <c r="K144" s="6">
        <v>75721.854298880964</v>
      </c>
      <c r="L144" s="6">
        <v>164398.49232080989</v>
      </c>
      <c r="M144" s="6">
        <v>93195.024060798954</v>
      </c>
      <c r="N144" s="6">
        <f t="shared" si="2"/>
        <v>2000361.082489741</v>
      </c>
      <c r="O144" s="6">
        <v>808184</v>
      </c>
    </row>
    <row r="145" spans="1:15" x14ac:dyDescent="0.35">
      <c r="A145" s="8">
        <v>2003</v>
      </c>
      <c r="B145" s="6">
        <v>399957.90787547961</v>
      </c>
      <c r="C145" s="6">
        <v>301.04161038157167</v>
      </c>
      <c r="D145" s="6">
        <v>205028.24120881088</v>
      </c>
      <c r="E145" s="6">
        <v>254548.50886211122</v>
      </c>
      <c r="F145" s="6">
        <v>73177.077245026012</v>
      </c>
      <c r="G145" s="6">
        <v>203231.47817912282</v>
      </c>
      <c r="H145" s="6">
        <v>269903.71997980634</v>
      </c>
      <c r="I145" s="6">
        <v>127193.19928088944</v>
      </c>
      <c r="J145" s="6">
        <v>170432.66637015418</v>
      </c>
      <c r="K145" s="6">
        <v>61638.780244002664</v>
      </c>
      <c r="L145" s="6">
        <v>167522.23681898994</v>
      </c>
      <c r="M145" s="6">
        <v>95326.750740234478</v>
      </c>
      <c r="N145" s="6">
        <f t="shared" si="2"/>
        <v>2028261.6084150092</v>
      </c>
      <c r="O145" s="6">
        <v>817011</v>
      </c>
    </row>
    <row r="146" spans="1:15" x14ac:dyDescent="0.35">
      <c r="A146" s="8">
        <v>2004</v>
      </c>
      <c r="B146" s="6">
        <v>424800.68847834668</v>
      </c>
      <c r="C146" s="6">
        <v>272.13976376778101</v>
      </c>
      <c r="D146" s="6">
        <v>265276.2893922106</v>
      </c>
      <c r="E146" s="6">
        <v>267149.58254841168</v>
      </c>
      <c r="F146" s="6">
        <v>75167.852007342139</v>
      </c>
      <c r="G146" s="6">
        <v>238026.28712695595</v>
      </c>
      <c r="H146" s="6">
        <v>292854.14092148491</v>
      </c>
      <c r="I146" s="6">
        <v>136449.63216976053</v>
      </c>
      <c r="J146" s="6">
        <v>177033.24082206481</v>
      </c>
      <c r="K146" s="6">
        <v>57599.784178166345</v>
      </c>
      <c r="L146" s="6">
        <v>175550.17122546295</v>
      </c>
      <c r="M146" s="6">
        <v>97985.810620893011</v>
      </c>
      <c r="N146" s="6">
        <f t="shared" si="2"/>
        <v>2208165.6192548671</v>
      </c>
      <c r="O146" s="6">
        <v>825816</v>
      </c>
    </row>
    <row r="147" spans="1:15" x14ac:dyDescent="0.35">
      <c r="A147" s="8">
        <v>2005</v>
      </c>
      <c r="B147" s="6">
        <v>482156.02870589908</v>
      </c>
      <c r="C147" s="6">
        <v>244.7965692419271</v>
      </c>
      <c r="D147" s="6">
        <v>250212.60671648098</v>
      </c>
      <c r="E147" s="6">
        <v>298807.87341338914</v>
      </c>
      <c r="F147" s="6">
        <v>76463.334848429033</v>
      </c>
      <c r="G147" s="6">
        <v>237289.1018387767</v>
      </c>
      <c r="H147" s="6">
        <v>300408.56029204885</v>
      </c>
      <c r="I147" s="6">
        <v>147620.73011103051</v>
      </c>
      <c r="J147" s="6">
        <v>186007.28858164942</v>
      </c>
      <c r="K147" s="6">
        <v>77588.947195459186</v>
      </c>
      <c r="L147" s="6">
        <v>179422.11848420886</v>
      </c>
      <c r="M147" s="6">
        <v>101240.96944160968</v>
      </c>
      <c r="N147" s="6">
        <f t="shared" si="2"/>
        <v>2337462.3561982228</v>
      </c>
      <c r="O147" s="6">
        <v>834493</v>
      </c>
    </row>
    <row r="148" spans="1:15" x14ac:dyDescent="0.35">
      <c r="A148" s="8">
        <v>2006</v>
      </c>
      <c r="B148" s="6">
        <v>512836.31310677406</v>
      </c>
      <c r="C148" s="6">
        <v>291.77727223636651</v>
      </c>
      <c r="D148" s="6">
        <v>239275.32988870118</v>
      </c>
      <c r="E148" s="6">
        <v>290257.01367941865</v>
      </c>
      <c r="F148" s="6">
        <v>80951.669620920889</v>
      </c>
      <c r="G148" s="6">
        <v>248300.40489370984</v>
      </c>
      <c r="H148" s="6">
        <v>315154.28891861875</v>
      </c>
      <c r="I148" s="6">
        <v>158763.79525819406</v>
      </c>
      <c r="J148" s="6">
        <v>194115.43887537927</v>
      </c>
      <c r="K148" s="6">
        <v>80695.432869823955</v>
      </c>
      <c r="L148" s="6">
        <v>185593.58752881052</v>
      </c>
      <c r="M148" s="6">
        <v>104700.46986894259</v>
      </c>
      <c r="N148" s="6">
        <f t="shared" si="2"/>
        <v>2410935.5217815302</v>
      </c>
      <c r="O148" s="6">
        <v>843131</v>
      </c>
    </row>
    <row r="149" spans="1:15" x14ac:dyDescent="0.35">
      <c r="A149" s="8">
        <v>2007</v>
      </c>
      <c r="B149" s="6">
        <v>539055.66247015283</v>
      </c>
      <c r="C149" s="6">
        <v>294.60942339330904</v>
      </c>
      <c r="D149" s="6">
        <v>235915.75419435097</v>
      </c>
      <c r="E149" s="6">
        <v>312337.30903777957</v>
      </c>
      <c r="F149" s="6">
        <v>84558.302965892624</v>
      </c>
      <c r="G149" s="6">
        <v>220054.5618304401</v>
      </c>
      <c r="H149" s="6">
        <v>324219.11845861742</v>
      </c>
      <c r="I149" s="6">
        <v>172943.38330549627</v>
      </c>
      <c r="J149" s="6">
        <v>203664.40527729053</v>
      </c>
      <c r="K149" s="6">
        <v>40543.856330104689</v>
      </c>
      <c r="L149" s="6">
        <v>194045.10499016874</v>
      </c>
      <c r="M149" s="6">
        <v>108798.95088046927</v>
      </c>
      <c r="N149" s="6">
        <f t="shared" si="2"/>
        <v>2436431.0191641571</v>
      </c>
      <c r="O149" s="6">
        <v>852115</v>
      </c>
    </row>
    <row r="150" spans="1:15" x14ac:dyDescent="0.35">
      <c r="A150" s="8">
        <v>2008</v>
      </c>
      <c r="B150" s="6">
        <v>564558.37508171017</v>
      </c>
      <c r="C150" s="6">
        <v>368.02930320086745</v>
      </c>
      <c r="D150" s="6">
        <v>225722.15740335055</v>
      </c>
      <c r="E150" s="6">
        <v>351562.65105389449</v>
      </c>
      <c r="F150" s="6">
        <v>87070.646118087781</v>
      </c>
      <c r="G150" s="6">
        <v>208258.97779669135</v>
      </c>
      <c r="H150" s="6">
        <v>334970.53483231761</v>
      </c>
      <c r="I150" s="6">
        <v>179407.90329938472</v>
      </c>
      <c r="J150" s="6">
        <v>205521.99753976386</v>
      </c>
      <c r="K150" s="6">
        <v>47003.470870957768</v>
      </c>
      <c r="L150" s="6">
        <v>203186.24122136261</v>
      </c>
      <c r="M150" s="6">
        <v>113002.01477876808</v>
      </c>
      <c r="N150" s="6">
        <f t="shared" si="2"/>
        <v>2520632.9992994904</v>
      </c>
      <c r="O150" s="6">
        <v>861829</v>
      </c>
    </row>
    <row r="151" spans="1:15" x14ac:dyDescent="0.35">
      <c r="A151" s="8">
        <v>2009</v>
      </c>
      <c r="B151" s="6">
        <v>558901.73791844037</v>
      </c>
      <c r="C151" s="6">
        <v>618.61866047233173</v>
      </c>
      <c r="D151" s="6">
        <v>237580.28172751647</v>
      </c>
      <c r="E151" s="6">
        <v>358512.29024858028</v>
      </c>
      <c r="F151" s="6">
        <v>92807.591562441143</v>
      </c>
      <c r="G151" s="6">
        <v>218004.13780395139</v>
      </c>
      <c r="H151" s="6">
        <v>322936.01545311738</v>
      </c>
      <c r="I151" s="6">
        <v>175644.21158258402</v>
      </c>
      <c r="J151" s="6">
        <v>200583.12155013168</v>
      </c>
      <c r="K151" s="6">
        <v>54492.63983571453</v>
      </c>
      <c r="L151" s="6">
        <v>209868.76803005169</v>
      </c>
      <c r="M151" s="6">
        <v>116455.16362680515</v>
      </c>
      <c r="N151" s="6">
        <f t="shared" si="2"/>
        <v>2546404.577999806</v>
      </c>
      <c r="O151" s="6">
        <v>871847</v>
      </c>
    </row>
    <row r="152" spans="1:15" x14ac:dyDescent="0.35">
      <c r="A152" s="8">
        <v>2010</v>
      </c>
      <c r="B152" s="6">
        <v>559916.25484000961</v>
      </c>
      <c r="C152" s="6">
        <v>337.94207079103376</v>
      </c>
      <c r="D152" s="6">
        <v>241177.69504635595</v>
      </c>
      <c r="E152" s="6">
        <v>340159.07338464988</v>
      </c>
      <c r="F152" s="6">
        <v>95924.704620964621</v>
      </c>
      <c r="G152" s="6">
        <v>275962.58906955121</v>
      </c>
      <c r="H152" s="6">
        <v>351342.29342904949</v>
      </c>
      <c r="I152" s="6">
        <v>192864.88751197408</v>
      </c>
      <c r="J152" s="6">
        <v>205411.19560849259</v>
      </c>
      <c r="K152" s="6">
        <v>34786.890275133621</v>
      </c>
      <c r="L152" s="6">
        <v>206797.61045303915</v>
      </c>
      <c r="M152" s="6">
        <v>104898.89390298723</v>
      </c>
      <c r="N152" s="6">
        <f t="shared" si="2"/>
        <v>2609580.0302129979</v>
      </c>
      <c r="O152" s="6">
        <v>881986</v>
      </c>
    </row>
    <row r="153" spans="1:15" x14ac:dyDescent="0.35">
      <c r="A153" s="8">
        <v>2011</v>
      </c>
      <c r="B153" s="6">
        <v>612093.94343270815</v>
      </c>
      <c r="C153" s="6">
        <v>383.90387466039653</v>
      </c>
      <c r="D153" s="6">
        <v>229169.29469101006</v>
      </c>
      <c r="E153" s="6">
        <v>350484.55888072134</v>
      </c>
      <c r="F153" s="6">
        <v>94806.651527017064</v>
      </c>
      <c r="G153" s="6">
        <v>355018.12558618194</v>
      </c>
      <c r="H153" s="6">
        <v>397110.3661939585</v>
      </c>
      <c r="I153" s="6">
        <v>200547.34223848279</v>
      </c>
      <c r="J153" s="6">
        <v>230339.86878356434</v>
      </c>
      <c r="K153" s="6">
        <v>29624.131941336535</v>
      </c>
      <c r="L153" s="6">
        <v>217450.83641102159</v>
      </c>
      <c r="M153" s="6">
        <v>111741.87365098274</v>
      </c>
      <c r="N153" s="6">
        <f t="shared" si="2"/>
        <v>2828770.8972116457</v>
      </c>
      <c r="O153" s="6">
        <v>892165</v>
      </c>
    </row>
    <row r="154" spans="1:15" x14ac:dyDescent="0.35">
      <c r="A154" s="8">
        <v>2012</v>
      </c>
      <c r="B154" s="6">
        <v>587395.12236333406</v>
      </c>
      <c r="C154" s="6">
        <v>365.3622493841645</v>
      </c>
      <c r="D154" s="6">
        <v>245451.98697794534</v>
      </c>
      <c r="E154" s="6">
        <v>393445.24614207604</v>
      </c>
      <c r="F154" s="6">
        <v>98182.837247920019</v>
      </c>
      <c r="G154" s="6">
        <v>302286.13943478354</v>
      </c>
      <c r="H154" s="6">
        <v>411754.29733272205</v>
      </c>
      <c r="I154" s="6">
        <v>186761.73492145416</v>
      </c>
      <c r="J154" s="6">
        <v>241457.2849634084</v>
      </c>
      <c r="K154" s="6">
        <v>37266.563729022841</v>
      </c>
      <c r="L154" s="6">
        <v>230478.80008291401</v>
      </c>
      <c r="M154" s="6">
        <v>115321.26182637662</v>
      </c>
      <c r="N154" s="6">
        <f t="shared" si="2"/>
        <v>2850166.6372713409</v>
      </c>
      <c r="O154" s="6">
        <v>902274</v>
      </c>
    </row>
    <row r="155" spans="1:15" x14ac:dyDescent="0.35">
      <c r="A155" s="8">
        <v>2013</v>
      </c>
      <c r="B155" s="6">
        <v>594193.46131234907</v>
      </c>
      <c r="C155" s="6">
        <v>508.65151261549408</v>
      </c>
      <c r="D155" s="6">
        <v>258637.48350822469</v>
      </c>
      <c r="E155" s="6">
        <v>377232.51213751966</v>
      </c>
      <c r="F155" s="6">
        <v>102171.96416251162</v>
      </c>
      <c r="G155" s="6">
        <v>313325.41070025746</v>
      </c>
      <c r="H155" s="6">
        <v>451570.32454946719</v>
      </c>
      <c r="I155" s="6">
        <v>187318.6277696045</v>
      </c>
      <c r="J155" s="6">
        <v>258704.27151247405</v>
      </c>
      <c r="K155" s="6">
        <v>41740.882279831232</v>
      </c>
      <c r="L155" s="6">
        <v>239504.19717041912</v>
      </c>
      <c r="M155" s="6">
        <v>118582.95834839973</v>
      </c>
      <c r="N155" s="6">
        <f t="shared" si="2"/>
        <v>2943490.7449636739</v>
      </c>
      <c r="O155" s="6">
        <v>912070</v>
      </c>
    </row>
    <row r="156" spans="1:15" x14ac:dyDescent="0.35">
      <c r="A156" s="8">
        <v>2014</v>
      </c>
      <c r="B156" s="6">
        <v>579704.02618458692</v>
      </c>
      <c r="C156" s="6">
        <v>516.18382481202332</v>
      </c>
      <c r="D156" s="6">
        <v>268947.08628116036</v>
      </c>
      <c r="E156" s="6">
        <v>366365.90935071395</v>
      </c>
      <c r="F156" s="6">
        <v>105661.46710156133</v>
      </c>
      <c r="G156" s="6">
        <v>307625.42202699819</v>
      </c>
      <c r="H156" s="6">
        <v>451858.19778210431</v>
      </c>
      <c r="I156" s="6">
        <v>198762.99082675608</v>
      </c>
      <c r="J156" s="6">
        <v>266887.64263920701</v>
      </c>
      <c r="K156" s="6">
        <v>50199.569143017783</v>
      </c>
      <c r="L156" s="6">
        <v>252535.93194350382</v>
      </c>
      <c r="M156" s="6">
        <v>122536.83026651737</v>
      </c>
      <c r="N156" s="6">
        <f t="shared" si="2"/>
        <v>2971601.2573709395</v>
      </c>
      <c r="O156" s="6">
        <v>921886</v>
      </c>
    </row>
    <row r="157" spans="1:15" x14ac:dyDescent="0.35">
      <c r="A157" s="8">
        <v>2015</v>
      </c>
      <c r="B157" s="6">
        <v>626575.13920002652</v>
      </c>
      <c r="C157" s="6">
        <v>398.04701546759981</v>
      </c>
      <c r="D157" s="6">
        <v>273347.77589199954</v>
      </c>
      <c r="E157" s="6">
        <v>391718.94930590404</v>
      </c>
      <c r="F157" s="6">
        <v>109577.38940785993</v>
      </c>
      <c r="G157" s="6">
        <v>381742.97214610374</v>
      </c>
      <c r="H157" s="6">
        <v>450728.53196427616</v>
      </c>
      <c r="I157" s="6">
        <v>203648.52777834336</v>
      </c>
      <c r="J157" s="6">
        <v>283671.95403980871</v>
      </c>
      <c r="K157" s="6">
        <v>54509.751627728328</v>
      </c>
      <c r="L157" s="6">
        <v>259390.08865073437</v>
      </c>
      <c r="M157" s="6">
        <v>124587.14232542244</v>
      </c>
      <c r="N157" s="6">
        <f t="shared" si="2"/>
        <v>3159896.2693536743</v>
      </c>
      <c r="O157" s="6">
        <v>931982</v>
      </c>
    </row>
    <row r="158" spans="1:15" x14ac:dyDescent="0.35">
      <c r="A158" s="8">
        <v>2016</v>
      </c>
      <c r="B158" s="6">
        <v>652744.42481066519</v>
      </c>
      <c r="C158" s="6">
        <v>282.22855783404145</v>
      </c>
      <c r="D158" s="6">
        <v>285649.23674172693</v>
      </c>
      <c r="E158" s="6">
        <v>372318.40900509182</v>
      </c>
      <c r="F158" s="6">
        <v>112723.53381116508</v>
      </c>
      <c r="G158" s="6">
        <v>350466.45414228184</v>
      </c>
      <c r="H158" s="6">
        <v>449084.38945844502</v>
      </c>
      <c r="I158" s="6">
        <v>202863.97452297303</v>
      </c>
      <c r="J158" s="6">
        <v>285050.53789523186</v>
      </c>
      <c r="K158" s="6">
        <v>59757.36130184518</v>
      </c>
      <c r="L158" s="6">
        <v>271308.63209217251</v>
      </c>
      <c r="M158" s="6">
        <v>128449.20911250274</v>
      </c>
      <c r="N158" s="6">
        <f t="shared" si="2"/>
        <v>3170698.3914519353</v>
      </c>
      <c r="O158" s="6">
        <v>942520</v>
      </c>
    </row>
    <row r="159" spans="1:15" x14ac:dyDescent="0.35">
      <c r="A159" s="8">
        <v>2017</v>
      </c>
      <c r="B159" s="6">
        <v>619767.47623771196</v>
      </c>
      <c r="C159" s="6">
        <v>422.27077033288259</v>
      </c>
      <c r="D159" s="6">
        <v>267017.35037323675</v>
      </c>
      <c r="E159" s="6">
        <v>382410.25319528801</v>
      </c>
      <c r="F159" s="6">
        <v>114694.37206505182</v>
      </c>
      <c r="G159" s="6">
        <v>342646.97725185158</v>
      </c>
      <c r="H159" s="6">
        <v>468804.11856050702</v>
      </c>
      <c r="I159" s="6">
        <v>193641.74383872951</v>
      </c>
      <c r="J159" s="6">
        <v>284058.21759291226</v>
      </c>
      <c r="K159" s="6">
        <v>55462.150223921053</v>
      </c>
      <c r="L159" s="6">
        <v>275704.97362920165</v>
      </c>
      <c r="M159" s="6">
        <v>133072.1274677857</v>
      </c>
      <c r="N159" s="6">
        <f t="shared" si="2"/>
        <v>3137702.0312065301</v>
      </c>
      <c r="O159" s="6">
        <v>954279</v>
      </c>
    </row>
    <row r="160" spans="1:15" x14ac:dyDescent="0.35">
      <c r="A160" s="8">
        <v>2018</v>
      </c>
      <c r="B160" s="6">
        <v>653346.16631579027</v>
      </c>
      <c r="C160" s="6">
        <v>300.05884209543029</v>
      </c>
      <c r="D160" s="6">
        <v>266559.1482056434</v>
      </c>
      <c r="E160" s="6">
        <v>425548.46871450328</v>
      </c>
      <c r="F160" s="6">
        <v>115982.69308543742</v>
      </c>
      <c r="G160" s="6">
        <v>354566.60353112943</v>
      </c>
      <c r="H160" s="6">
        <v>498299.77848373359</v>
      </c>
      <c r="I160" s="6">
        <v>198588.5431153278</v>
      </c>
      <c r="J160" s="6">
        <v>298593.35219707724</v>
      </c>
      <c r="K160" s="6">
        <v>56233.432330119693</v>
      </c>
      <c r="L160" s="6">
        <v>292557.59437894268</v>
      </c>
      <c r="M160" s="6">
        <v>137467.49528343792</v>
      </c>
      <c r="N160" s="6">
        <f t="shared" si="2"/>
        <v>3298043.3344832379</v>
      </c>
      <c r="O160" s="6">
        <v>966486</v>
      </c>
    </row>
    <row r="161" spans="1:15" x14ac:dyDescent="0.35">
      <c r="A161" s="8">
        <v>2019</v>
      </c>
      <c r="B161" s="6">
        <v>682176.63763262774</v>
      </c>
      <c r="C161" s="6">
        <v>269.22160542564131</v>
      </c>
      <c r="D161" s="6">
        <v>258534.38281462283</v>
      </c>
      <c r="E161" s="6">
        <v>411052.14957611827</v>
      </c>
      <c r="F161" s="6">
        <v>119375.38118376037</v>
      </c>
      <c r="G161" s="6">
        <v>326832.55732752237</v>
      </c>
      <c r="H161" s="6">
        <v>509843.25914970716</v>
      </c>
      <c r="I161" s="6">
        <v>202699.90278164687</v>
      </c>
      <c r="J161" s="6">
        <v>295990.95414370624</v>
      </c>
      <c r="K161" s="6">
        <v>53176.261299323975</v>
      </c>
      <c r="L161" s="6">
        <v>296259.3522112905</v>
      </c>
      <c r="M161" s="6">
        <v>140470.50255018842</v>
      </c>
      <c r="N161" s="6">
        <f t="shared" si="2"/>
        <v>3296680.5622759401</v>
      </c>
      <c r="O161" s="6">
        <v>978868</v>
      </c>
    </row>
    <row r="162" spans="1:15" x14ac:dyDescent="0.35">
      <c r="A162" s="8">
        <v>2020</v>
      </c>
      <c r="B162" s="6">
        <v>685646.13704521756</v>
      </c>
      <c r="C162" s="6">
        <v>253.8892542828311</v>
      </c>
      <c r="D162" s="6">
        <v>257641.61004029444</v>
      </c>
      <c r="E162" s="6">
        <v>384640.76202437526</v>
      </c>
      <c r="F162" s="6">
        <v>122752.23403647063</v>
      </c>
      <c r="G162" s="6">
        <v>306270.73635927605</v>
      </c>
      <c r="H162" s="6">
        <v>517658.47803267895</v>
      </c>
      <c r="I162" s="6">
        <v>200611.88476025165</v>
      </c>
      <c r="J162" s="6">
        <v>291547.99408920406</v>
      </c>
      <c r="K162" s="6">
        <v>65014.192040361893</v>
      </c>
      <c r="L162" s="6">
        <v>236294.51583695141</v>
      </c>
      <c r="M162" s="6">
        <v>144304.92740012408</v>
      </c>
      <c r="N162" s="6">
        <f t="shared" si="2"/>
        <v>3212637.3609194886</v>
      </c>
      <c r="O162" s="6">
        <v>991063</v>
      </c>
    </row>
    <row r="163" spans="1:15" x14ac:dyDescent="0.35">
      <c r="A163" s="8">
        <v>2021</v>
      </c>
      <c r="B163" s="6">
        <v>723902.29664489464</v>
      </c>
      <c r="C163" s="6">
        <v>363.30191585472812</v>
      </c>
      <c r="D163" s="6">
        <v>254217.50948644205</v>
      </c>
      <c r="E163" s="6">
        <v>425133.67666849331</v>
      </c>
      <c r="F163" s="6">
        <v>127459.30896748728</v>
      </c>
      <c r="G163" s="6">
        <v>315312.9180419374</v>
      </c>
      <c r="H163" s="6">
        <v>604919.28343558148</v>
      </c>
      <c r="I163" s="6">
        <v>232238.17141629755</v>
      </c>
      <c r="J163" s="6">
        <v>326562.23261994502</v>
      </c>
      <c r="K163" s="6">
        <v>63410.666673686232</v>
      </c>
      <c r="L163" s="6">
        <v>309006.7165674757</v>
      </c>
      <c r="M163" s="6">
        <v>151709.5051493691</v>
      </c>
      <c r="N163" s="6">
        <f t="shared" si="2"/>
        <v>3534235.5875874641</v>
      </c>
      <c r="O163" s="6">
        <v>1000959</v>
      </c>
    </row>
    <row r="164" spans="1:15" x14ac:dyDescent="0.35">
      <c r="A164" s="8">
        <v>2022</v>
      </c>
      <c r="B164" s="6">
        <v>721015.10483617906</v>
      </c>
      <c r="C164" s="6">
        <v>382.94635931581161</v>
      </c>
      <c r="D164" s="6">
        <v>207164.45904944846</v>
      </c>
      <c r="E164" s="6">
        <v>417629.33984836063</v>
      </c>
      <c r="F164" s="6">
        <v>130385.77282878898</v>
      </c>
      <c r="G164" s="6">
        <v>342408.86870247219</v>
      </c>
      <c r="H164" s="6">
        <v>634688.65675861051</v>
      </c>
      <c r="I164" s="6">
        <v>242489.55027087402</v>
      </c>
      <c r="J164" s="6">
        <v>352494.37492400169</v>
      </c>
      <c r="K164" s="6">
        <v>78772.849044577873</v>
      </c>
      <c r="L164" s="6">
        <v>352545.82047528506</v>
      </c>
      <c r="M164" s="6">
        <v>154601.66937049324</v>
      </c>
      <c r="N164" s="6">
        <f t="shared" si="2"/>
        <v>3634579.4124684073</v>
      </c>
      <c r="O164" s="6">
        <v>1009552</v>
      </c>
    </row>
    <row r="165" spans="1:15" x14ac:dyDescent="0.35">
      <c r="A165" s="8">
        <v>2023</v>
      </c>
      <c r="B165" s="6">
        <v>686122.39931300608</v>
      </c>
      <c r="C165" s="6">
        <v>365.05537113039259</v>
      </c>
      <c r="D165" s="6">
        <v>183648.44253652016</v>
      </c>
      <c r="E165" s="6">
        <v>411100.03812363197</v>
      </c>
      <c r="F165" s="6">
        <v>130765.19994128853</v>
      </c>
      <c r="G165" s="6">
        <v>331116.03261523606</v>
      </c>
      <c r="H165" s="6">
        <v>606350.42589483771</v>
      </c>
      <c r="I165" s="6">
        <v>242998.3960923455</v>
      </c>
      <c r="J165" s="6">
        <v>334885.45965757349</v>
      </c>
      <c r="K165" s="6">
        <v>79463.536093720191</v>
      </c>
      <c r="L165" s="6">
        <v>358839.07234799006</v>
      </c>
      <c r="M165" s="6">
        <v>156430.35501897702</v>
      </c>
      <c r="N165" s="6">
        <f t="shared" si="2"/>
        <v>3522084.4130062573</v>
      </c>
      <c r="O165" s="6">
        <v>1017701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007B1-A91C-4640-A123-503738FAB66F}">
  <dimension ref="A1:O16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8" sqref="G8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25</v>
      </c>
      <c r="O1" s="4" t="s">
        <v>26</v>
      </c>
    </row>
    <row r="2" spans="1:15" x14ac:dyDescent="0.35">
      <c r="A2" s="5">
        <v>1860</v>
      </c>
      <c r="B2" s="6">
        <v>14817.833969569583</v>
      </c>
      <c r="C2" s="6">
        <v>1241.0605553971666</v>
      </c>
      <c r="D2" s="6">
        <v>5.0644138737532236</v>
      </c>
      <c r="E2" s="6">
        <v>11417.81738646498</v>
      </c>
      <c r="F2" s="6">
        <v>1071.5958511266301</v>
      </c>
      <c r="G2" s="6">
        <v>3295.0295127500531</v>
      </c>
      <c r="H2" s="6">
        <v>2889.0875446906452</v>
      </c>
      <c r="I2" s="6">
        <v>61.737357402506213</v>
      </c>
      <c r="J2" s="6">
        <v>568.4823378384491</v>
      </c>
      <c r="K2" s="6">
        <v>19.938922602019133</v>
      </c>
      <c r="L2" s="6">
        <v>17086.210477809673</v>
      </c>
      <c r="M2" s="6">
        <v>4019.2208838486722</v>
      </c>
      <c r="N2" s="6">
        <f>SUM(B2:M2)</f>
        <v>56493.07921337412</v>
      </c>
      <c r="O2" s="7">
        <v>286650.75841840205</v>
      </c>
    </row>
    <row r="3" spans="1:15" x14ac:dyDescent="0.35">
      <c r="A3" s="8">
        <v>1861</v>
      </c>
      <c r="B3" s="6">
        <v>15158.03386230811</v>
      </c>
      <c r="C3" s="6">
        <v>1262.446615056514</v>
      </c>
      <c r="D3" s="6">
        <v>5.7637273754429561</v>
      </c>
      <c r="E3" s="6">
        <v>11659.482046181289</v>
      </c>
      <c r="F3" s="6">
        <v>1049.8388808305147</v>
      </c>
      <c r="G3" s="6">
        <v>3297.3194680980419</v>
      </c>
      <c r="H3" s="6">
        <v>2820.3452746505782</v>
      </c>
      <c r="I3" s="6">
        <v>61.276401341252061</v>
      </c>
      <c r="J3" s="6">
        <v>502.49364255003292</v>
      </c>
      <c r="K3" s="6">
        <v>23.02377318126473</v>
      </c>
      <c r="L3" s="6">
        <v>18056.641862822045</v>
      </c>
      <c r="M3" s="6">
        <v>4047.7087229875042</v>
      </c>
      <c r="N3" s="6">
        <f t="shared" ref="N3:N66" si="0">SUM(B3:M3)</f>
        <v>57944.374277382594</v>
      </c>
      <c r="O3" s="7">
        <v>290512.44745153084</v>
      </c>
    </row>
    <row r="4" spans="1:15" x14ac:dyDescent="0.35">
      <c r="A4" s="8">
        <v>1862</v>
      </c>
      <c r="B4" s="6">
        <v>14698.179552492682</v>
      </c>
      <c r="C4" s="6">
        <v>1283.7855178175307</v>
      </c>
      <c r="D4" s="6">
        <v>7.1174451352426047</v>
      </c>
      <c r="E4" s="6">
        <v>11765.144567551955</v>
      </c>
      <c r="F4" s="6">
        <v>1059.6794211068297</v>
      </c>
      <c r="G4" s="6">
        <v>3335.622439986289</v>
      </c>
      <c r="H4" s="6">
        <v>2773.4286896133412</v>
      </c>
      <c r="I4" s="6">
        <v>59.883840815430055</v>
      </c>
      <c r="J4" s="6">
        <v>519.40161293997778</v>
      </c>
      <c r="K4" s="6">
        <v>25.730820874286991</v>
      </c>
      <c r="L4" s="6">
        <v>18447.624560098295</v>
      </c>
      <c r="M4" s="6">
        <v>4137.806385652666</v>
      </c>
      <c r="N4" s="6">
        <f t="shared" si="0"/>
        <v>58113.404854084518</v>
      </c>
      <c r="O4" s="7">
        <v>294423.98351305909</v>
      </c>
    </row>
    <row r="5" spans="1:15" x14ac:dyDescent="0.35">
      <c r="A5" s="8">
        <v>1863</v>
      </c>
      <c r="B5" s="6">
        <v>16140.546664289275</v>
      </c>
      <c r="C5" s="6">
        <v>1302.8346597535567</v>
      </c>
      <c r="D5" s="6">
        <v>7.0888162966688952</v>
      </c>
      <c r="E5" s="6">
        <v>13175.458327164528</v>
      </c>
      <c r="F5" s="6">
        <v>1110.5798877442271</v>
      </c>
      <c r="G5" s="6">
        <v>3443.942872246058</v>
      </c>
      <c r="H5" s="6">
        <v>2984.1989679765074</v>
      </c>
      <c r="I5" s="6">
        <v>61.616530066573496</v>
      </c>
      <c r="J5" s="6">
        <v>520.72110808812408</v>
      </c>
      <c r="K5" s="6">
        <v>29.398023216697826</v>
      </c>
      <c r="L5" s="6">
        <v>19471.188942922501</v>
      </c>
      <c r="M5" s="6">
        <v>4344.7532161408053</v>
      </c>
      <c r="N5" s="6">
        <f t="shared" si="0"/>
        <v>62592.328015905528</v>
      </c>
      <c r="O5" s="7">
        <v>298385.48003623035</v>
      </c>
    </row>
    <row r="6" spans="1:15" x14ac:dyDescent="0.35">
      <c r="A6" s="8">
        <v>1864</v>
      </c>
      <c r="B6" s="6">
        <v>16237.275566202959</v>
      </c>
      <c r="C6" s="6">
        <v>1316.2566869663992</v>
      </c>
      <c r="D6" s="6">
        <v>10.417439283887354</v>
      </c>
      <c r="E6" s="6">
        <v>13091.192172372843</v>
      </c>
      <c r="F6" s="6">
        <v>1369.7885320300477</v>
      </c>
      <c r="G6" s="6">
        <v>3558.5963931567621</v>
      </c>
      <c r="H6" s="6">
        <v>3222.9712730861756</v>
      </c>
      <c r="I6" s="6">
        <v>66.052174625905309</v>
      </c>
      <c r="J6" s="6">
        <v>603.60391184923083</v>
      </c>
      <c r="K6" s="6">
        <v>31.277407651089604</v>
      </c>
      <c r="L6" s="6">
        <v>20414.243586496177</v>
      </c>
      <c r="M6" s="6">
        <v>4560.1159002859904</v>
      </c>
      <c r="N6" s="6">
        <f t="shared" si="0"/>
        <v>64481.791044007477</v>
      </c>
      <c r="O6" s="7">
        <v>302397.88546733116</v>
      </c>
    </row>
    <row r="7" spans="1:15" x14ac:dyDescent="0.35">
      <c r="A7" s="8">
        <v>1865</v>
      </c>
      <c r="B7" s="6">
        <v>16759.08782337794</v>
      </c>
      <c r="C7" s="6">
        <v>1321.4590418509738</v>
      </c>
      <c r="D7" s="6">
        <v>29.086483634696481</v>
      </c>
      <c r="E7" s="6">
        <v>13027.737522928082</v>
      </c>
      <c r="F7" s="6">
        <v>1687.0850873660618</v>
      </c>
      <c r="G7" s="6">
        <v>3799.6152908002364</v>
      </c>
      <c r="H7" s="6">
        <v>3316.3367151647694</v>
      </c>
      <c r="I7" s="6">
        <v>69.496773069584052</v>
      </c>
      <c r="J7" s="6">
        <v>638.83699365853113</v>
      </c>
      <c r="K7" s="6">
        <v>34.187129947035096</v>
      </c>
      <c r="L7" s="6">
        <v>21208.511920430956</v>
      </c>
      <c r="M7" s="6">
        <v>4711.683577549069</v>
      </c>
      <c r="N7" s="6">
        <f t="shared" si="0"/>
        <v>66603.124359777925</v>
      </c>
      <c r="O7" s="7">
        <v>306461.62210671417</v>
      </c>
    </row>
    <row r="8" spans="1:15" x14ac:dyDescent="0.35">
      <c r="A8" s="8">
        <v>1866</v>
      </c>
      <c r="B8" s="6">
        <v>16902.954516562088</v>
      </c>
      <c r="C8" s="6">
        <v>1296.7632231608586</v>
      </c>
      <c r="D8" s="6">
        <v>0</v>
      </c>
      <c r="E8" s="6">
        <v>12575.662233310826</v>
      </c>
      <c r="F8" s="6">
        <v>2085.9058484057405</v>
      </c>
      <c r="G8" s="6">
        <v>4310.6448815938666</v>
      </c>
      <c r="H8" s="6">
        <v>3275.7935094056729</v>
      </c>
      <c r="I8" s="6">
        <v>67.595305916748387</v>
      </c>
      <c r="J8" s="6">
        <v>717.30421903045067</v>
      </c>
      <c r="K8" s="6">
        <v>42.617612268907472</v>
      </c>
      <c r="L8" s="6">
        <v>21819.916819706177</v>
      </c>
      <c r="M8" s="6">
        <v>4834.8906564886684</v>
      </c>
      <c r="N8" s="6">
        <f t="shared" si="0"/>
        <v>67930.048825849997</v>
      </c>
      <c r="O8" s="7">
        <v>311576.26276873786</v>
      </c>
    </row>
    <row r="9" spans="1:15" x14ac:dyDescent="0.35">
      <c r="A9" s="8">
        <v>1867</v>
      </c>
      <c r="B9" s="6">
        <v>16459.920311675723</v>
      </c>
      <c r="C9" s="6">
        <v>1263.191036815334</v>
      </c>
      <c r="D9" s="6">
        <v>34.967020160628124</v>
      </c>
      <c r="E9" s="6">
        <v>13044.642042413861</v>
      </c>
      <c r="F9" s="6">
        <v>2137.1183507793316</v>
      </c>
      <c r="G9" s="6">
        <v>4415.8601918091126</v>
      </c>
      <c r="H9" s="6">
        <v>3400.1932642980191</v>
      </c>
      <c r="I9" s="6">
        <v>71.618694674366395</v>
      </c>
      <c r="J9" s="6">
        <v>821.10999846007076</v>
      </c>
      <c r="K9" s="6">
        <v>51.260254812708844</v>
      </c>
      <c r="L9" s="6">
        <v>22317.312599497229</v>
      </c>
      <c r="M9" s="6">
        <v>5015.9293963283044</v>
      </c>
      <c r="N9" s="6">
        <f t="shared" si="0"/>
        <v>69033.123161724696</v>
      </c>
      <c r="O9" s="7">
        <v>316772.92760371033</v>
      </c>
    </row>
    <row r="10" spans="1:15" x14ac:dyDescent="0.35">
      <c r="A10" s="8">
        <v>1868</v>
      </c>
      <c r="B10" s="6">
        <v>17499.749561580025</v>
      </c>
      <c r="C10" s="6">
        <v>1223.6147104207571</v>
      </c>
      <c r="D10" s="6">
        <v>69.317579818144253</v>
      </c>
      <c r="E10" s="6">
        <v>14495.820912910427</v>
      </c>
      <c r="F10" s="6">
        <v>2097.6052696159813</v>
      </c>
      <c r="G10" s="6">
        <v>4492.3269385268923</v>
      </c>
      <c r="H10" s="6">
        <v>3797.5033673231551</v>
      </c>
      <c r="I10" s="6">
        <v>75.699426982023624</v>
      </c>
      <c r="J10" s="6">
        <v>883.68969066466252</v>
      </c>
      <c r="K10" s="6">
        <v>61.316380160967419</v>
      </c>
      <c r="L10" s="6">
        <v>22763.781582741329</v>
      </c>
      <c r="M10" s="6">
        <v>5296.2597453923299</v>
      </c>
      <c r="N10" s="6">
        <f t="shared" si="0"/>
        <v>72756.685166136711</v>
      </c>
      <c r="O10" s="7">
        <v>322053.36756122141</v>
      </c>
    </row>
    <row r="11" spans="1:15" x14ac:dyDescent="0.35">
      <c r="A11" s="8">
        <v>1869</v>
      </c>
      <c r="B11" s="6">
        <v>18687.896528237619</v>
      </c>
      <c r="C11" s="6">
        <v>1183.2212911831375</v>
      </c>
      <c r="D11" s="6">
        <v>126.12395545484667</v>
      </c>
      <c r="E11" s="6">
        <v>15742.135663811561</v>
      </c>
      <c r="F11" s="6">
        <v>2050.5966332832086</v>
      </c>
      <c r="G11" s="6">
        <v>4828.5615425912256</v>
      </c>
      <c r="H11" s="6">
        <v>4103.1397976155149</v>
      </c>
      <c r="I11" s="6">
        <v>81.215964154261684</v>
      </c>
      <c r="J11" s="6">
        <v>963.95470891070909</v>
      </c>
      <c r="K11" s="6">
        <v>64.760226619388789</v>
      </c>
      <c r="L11" s="6">
        <v>23194.544481100198</v>
      </c>
      <c r="M11" s="6">
        <v>5570.6510229547266</v>
      </c>
      <c r="N11" s="6">
        <f t="shared" si="0"/>
        <v>76596.801815916391</v>
      </c>
      <c r="O11" s="7">
        <v>327418.49629120372</v>
      </c>
    </row>
    <row r="12" spans="1:15" x14ac:dyDescent="0.35">
      <c r="A12" s="8">
        <v>1870</v>
      </c>
      <c r="B12" s="6">
        <v>18014.080807257094</v>
      </c>
      <c r="C12" s="6">
        <v>1143.9502988664331</v>
      </c>
      <c r="D12" s="6">
        <v>143.5289094263847</v>
      </c>
      <c r="E12" s="6">
        <v>15364.982067058418</v>
      </c>
      <c r="F12" s="6">
        <v>2185.7998761025797</v>
      </c>
      <c r="G12" s="6">
        <v>5247.3304879332863</v>
      </c>
      <c r="H12" s="6">
        <v>4209.752330049193</v>
      </c>
      <c r="I12" s="6">
        <v>94.375217184783153</v>
      </c>
      <c r="J12" s="6">
        <v>1158.8649205370707</v>
      </c>
      <c r="K12" s="6">
        <v>68.373825688605478</v>
      </c>
      <c r="L12" s="6">
        <v>23656.961060465241</v>
      </c>
      <c r="M12" s="6">
        <v>5802.6801150671508</v>
      </c>
      <c r="N12" s="6">
        <f t="shared" si="0"/>
        <v>77090.679915636239</v>
      </c>
      <c r="O12" s="7">
        <v>332869.91757849226</v>
      </c>
    </row>
    <row r="13" spans="1:15" x14ac:dyDescent="0.35">
      <c r="A13" s="8">
        <v>1871</v>
      </c>
      <c r="B13" s="6">
        <v>20044.132370827985</v>
      </c>
      <c r="C13" s="6">
        <v>1105.7741718929476</v>
      </c>
      <c r="D13" s="6">
        <v>164.62536529474761</v>
      </c>
      <c r="E13" s="6">
        <v>15770.753096702098</v>
      </c>
      <c r="F13" s="6">
        <v>2170.3662927766304</v>
      </c>
      <c r="G13" s="6">
        <v>5755.6300821399518</v>
      </c>
      <c r="H13" s="6">
        <v>4262.810978841143</v>
      </c>
      <c r="I13" s="6">
        <v>127.47645977563586</v>
      </c>
      <c r="J13" s="6">
        <v>1379.0483128380542</v>
      </c>
      <c r="K13" s="6">
        <v>72.165150243115548</v>
      </c>
      <c r="L13" s="6">
        <v>23920.201463154375</v>
      </c>
      <c r="M13" s="6">
        <v>6091.6783874422908</v>
      </c>
      <c r="N13" s="6">
        <f t="shared" si="0"/>
        <v>80864.662131928955</v>
      </c>
      <c r="O13" s="7">
        <v>338408.73371090106</v>
      </c>
    </row>
    <row r="14" spans="1:15" x14ac:dyDescent="0.35">
      <c r="A14" s="8">
        <v>1872</v>
      </c>
      <c r="B14" s="6">
        <v>20495.586189018337</v>
      </c>
      <c r="C14" s="6">
        <v>1068.6669916366793</v>
      </c>
      <c r="D14" s="6">
        <v>258.40210655647832</v>
      </c>
      <c r="E14" s="6">
        <v>15983.684531540139</v>
      </c>
      <c r="F14" s="6">
        <v>2002.7919585954778</v>
      </c>
      <c r="G14" s="6">
        <v>6193.0092336895768</v>
      </c>
      <c r="H14" s="6">
        <v>4548.9522243771817</v>
      </c>
      <c r="I14" s="6">
        <v>148.30597363570141</v>
      </c>
      <c r="J14" s="6">
        <v>1449.71134314408</v>
      </c>
      <c r="K14" s="6">
        <v>76.142622688017298</v>
      </c>
      <c r="L14" s="6">
        <v>24125.58814941586</v>
      </c>
      <c r="M14" s="6">
        <v>6488.3978407147333</v>
      </c>
      <c r="N14" s="6">
        <f t="shared" si="0"/>
        <v>82839.239165012274</v>
      </c>
      <c r="O14" s="7">
        <v>344036.39908754302</v>
      </c>
    </row>
    <row r="15" spans="1:15" x14ac:dyDescent="0.35">
      <c r="A15" s="8">
        <v>1873</v>
      </c>
      <c r="B15" s="6">
        <v>23856.002484139484</v>
      </c>
      <c r="C15" s="6">
        <v>1032.8598834914967</v>
      </c>
      <c r="D15" s="6">
        <v>278.46989117188281</v>
      </c>
      <c r="E15" s="6">
        <v>18055.753737704072</v>
      </c>
      <c r="F15" s="6">
        <v>2568.9358574663452</v>
      </c>
      <c r="G15" s="6">
        <v>7015.9466149422651</v>
      </c>
      <c r="H15" s="6">
        <v>4982.0006756785997</v>
      </c>
      <c r="I15" s="6">
        <v>161.84166714946832</v>
      </c>
      <c r="J15" s="6">
        <v>1740.2579766380293</v>
      </c>
      <c r="K15" s="6">
        <v>98.56914896638547</v>
      </c>
      <c r="L15" s="6">
        <v>24466.229854903999</v>
      </c>
      <c r="M15" s="6">
        <v>6918.7690578693491</v>
      </c>
      <c r="N15" s="6">
        <f t="shared" si="0"/>
        <v>91175.636850121387</v>
      </c>
      <c r="O15" s="7">
        <v>349754.55290876766</v>
      </c>
    </row>
    <row r="16" spans="1:15" x14ac:dyDescent="0.35">
      <c r="A16" s="8">
        <v>1874</v>
      </c>
      <c r="B16" s="6">
        <v>21707.685629396376</v>
      </c>
      <c r="C16" s="6">
        <v>1000.1859651357292</v>
      </c>
      <c r="D16" s="6">
        <v>391.6410645804466</v>
      </c>
      <c r="E16" s="6">
        <v>15212.369036981747</v>
      </c>
      <c r="F16" s="6">
        <v>3154.1598853853993</v>
      </c>
      <c r="G16" s="6">
        <v>8139.9116561331966</v>
      </c>
      <c r="H16" s="6">
        <v>4971.7705396793644</v>
      </c>
      <c r="I16" s="6">
        <v>176.76874580776607</v>
      </c>
      <c r="J16" s="6">
        <v>1739.270707973898</v>
      </c>
      <c r="K16" s="6">
        <v>111.55984892428236</v>
      </c>
      <c r="L16" s="6">
        <v>24843.375019388463</v>
      </c>
      <c r="M16" s="6">
        <v>7215.5018729857729</v>
      </c>
      <c r="N16" s="6">
        <f t="shared" si="0"/>
        <v>88664.199972372444</v>
      </c>
      <c r="O16" s="7">
        <v>355564.15426189051</v>
      </c>
    </row>
    <row r="17" spans="1:15" x14ac:dyDescent="0.35">
      <c r="A17" s="8">
        <v>1875</v>
      </c>
      <c r="B17" s="6">
        <v>22766.95060832606</v>
      </c>
      <c r="C17" s="6">
        <v>973.71128952874562</v>
      </c>
      <c r="D17" s="6">
        <v>0</v>
      </c>
      <c r="E17" s="6">
        <v>17069.235190222509</v>
      </c>
      <c r="F17" s="6">
        <v>3209.5688647215188</v>
      </c>
      <c r="G17" s="6">
        <v>8975.5442875972076</v>
      </c>
      <c r="H17" s="6">
        <v>4827.1823165204187</v>
      </c>
      <c r="I17" s="6">
        <v>184.20571795997228</v>
      </c>
      <c r="J17" s="6">
        <v>1719.657407980498</v>
      </c>
      <c r="K17" s="6">
        <v>120.66888249710728</v>
      </c>
      <c r="L17" s="6">
        <v>25341.879909049367</v>
      </c>
      <c r="M17" s="6">
        <v>7415.6758959360614</v>
      </c>
      <c r="N17" s="6">
        <f t="shared" si="0"/>
        <v>92604.28037033946</v>
      </c>
      <c r="O17" s="7">
        <v>361467.03786618763</v>
      </c>
    </row>
    <row r="18" spans="1:15" x14ac:dyDescent="0.35">
      <c r="A18" s="8">
        <v>1876</v>
      </c>
      <c r="B18" s="6">
        <v>21932.998436117861</v>
      </c>
      <c r="C18" s="6">
        <v>949.85720080292208</v>
      </c>
      <c r="D18" s="6">
        <v>0</v>
      </c>
      <c r="E18" s="6">
        <v>17174.381402197349</v>
      </c>
      <c r="F18" s="6">
        <v>3041.5873141227898</v>
      </c>
      <c r="G18" s="6">
        <v>9505.4834488675879</v>
      </c>
      <c r="H18" s="6">
        <v>4785.4440696704351</v>
      </c>
      <c r="I18" s="6">
        <v>189.14989516611487</v>
      </c>
      <c r="J18" s="6">
        <v>1658.6313128210345</v>
      </c>
      <c r="K18" s="6">
        <v>117.43129146020878</v>
      </c>
      <c r="L18" s="6">
        <v>24958.142013235738</v>
      </c>
      <c r="M18" s="6">
        <v>7507.028614920876</v>
      </c>
      <c r="N18" s="6">
        <f t="shared" si="0"/>
        <v>91820.134999382906</v>
      </c>
      <c r="O18" s="7">
        <v>364685.81883151946</v>
      </c>
    </row>
    <row r="19" spans="1:15" x14ac:dyDescent="0.35">
      <c r="A19" s="8">
        <v>1877</v>
      </c>
      <c r="B19" s="6">
        <v>20086.576986621236</v>
      </c>
      <c r="C19" s="6">
        <v>930.70048399384052</v>
      </c>
      <c r="D19" s="6">
        <v>0</v>
      </c>
      <c r="E19" s="6">
        <v>19146.490193022284</v>
      </c>
      <c r="F19" s="6">
        <v>3063.9587921733364</v>
      </c>
      <c r="G19" s="6">
        <v>10216.863477614048</v>
      </c>
      <c r="H19" s="6">
        <v>4545.0171670970667</v>
      </c>
      <c r="I19" s="6">
        <v>213.611924502699</v>
      </c>
      <c r="J19" s="6">
        <v>1632.7182889929184</v>
      </c>
      <c r="K19" s="6">
        <v>106.86836183734128</v>
      </c>
      <c r="L19" s="6">
        <v>24190.408878115366</v>
      </c>
      <c r="M19" s="6">
        <v>7486.6830237464274</v>
      </c>
      <c r="N19" s="6">
        <f t="shared" si="0"/>
        <v>91619.897577716561</v>
      </c>
      <c r="O19" s="7">
        <v>367880.16478847375</v>
      </c>
    </row>
    <row r="20" spans="1:15" x14ac:dyDescent="0.35">
      <c r="A20" s="8">
        <v>1878</v>
      </c>
      <c r="B20" s="6">
        <v>20432.02212494587</v>
      </c>
      <c r="C20" s="6">
        <v>912.82453490338798</v>
      </c>
      <c r="D20" s="6">
        <v>0</v>
      </c>
      <c r="E20" s="6">
        <v>19250.393453807519</v>
      </c>
      <c r="F20" s="6">
        <v>3075.6324857151258</v>
      </c>
      <c r="G20" s="6">
        <v>10009.307481228823</v>
      </c>
      <c r="H20" s="6">
        <v>4250.5821799942069</v>
      </c>
      <c r="I20" s="6">
        <v>179.4687033540161</v>
      </c>
      <c r="J20" s="6">
        <v>1551.8615395157246</v>
      </c>
      <c r="K20" s="6">
        <v>97.52039117631962</v>
      </c>
      <c r="L20" s="6">
        <v>25716.259904750877</v>
      </c>
      <c r="M20" s="6">
        <v>7460.0908473552336</v>
      </c>
      <c r="N20" s="6">
        <f t="shared" si="0"/>
        <v>92935.963646747114</v>
      </c>
      <c r="O20" s="7">
        <v>371047.34745298093</v>
      </c>
    </row>
    <row r="21" spans="1:15" x14ac:dyDescent="0.35">
      <c r="A21" s="8">
        <v>1879</v>
      </c>
      <c r="B21" s="6">
        <v>24803.502024425783</v>
      </c>
      <c r="C21" s="6">
        <v>857.60699861503019</v>
      </c>
      <c r="D21" s="6">
        <v>0</v>
      </c>
      <c r="E21" s="6">
        <v>19115.105515443021</v>
      </c>
      <c r="F21" s="6">
        <v>3132.939605999753</v>
      </c>
      <c r="G21" s="6">
        <v>10627.987792794695</v>
      </c>
      <c r="H21" s="6">
        <v>4198.9799908872392</v>
      </c>
      <c r="I21" s="6">
        <v>159.05194610738749</v>
      </c>
      <c r="J21" s="6">
        <v>1387.4027034273834</v>
      </c>
      <c r="K21" s="6">
        <v>86.79633102963615</v>
      </c>
      <c r="L21" s="6">
        <v>22401.966941344075</v>
      </c>
      <c r="M21" s="6">
        <v>7369.9005098760827</v>
      </c>
      <c r="N21" s="6">
        <f t="shared" si="0"/>
        <v>94141.240359950083</v>
      </c>
      <c r="O21" s="7">
        <v>368892.87702366232</v>
      </c>
    </row>
    <row r="22" spans="1:15" x14ac:dyDescent="0.35">
      <c r="A22" s="8">
        <v>1880</v>
      </c>
      <c r="B22" s="6">
        <v>25782.009392835334</v>
      </c>
      <c r="C22" s="6">
        <v>830.87691367641298</v>
      </c>
      <c r="D22" s="6">
        <v>0</v>
      </c>
      <c r="E22" s="6">
        <v>21549.089698737735</v>
      </c>
      <c r="F22" s="6">
        <v>3399.5754606836676</v>
      </c>
      <c r="G22" s="6">
        <v>10897.592837228702</v>
      </c>
      <c r="H22" s="6">
        <v>4373.8615870561052</v>
      </c>
      <c r="I22" s="6">
        <v>151.84477537015499</v>
      </c>
      <c r="J22" s="6">
        <v>1522.5712337429061</v>
      </c>
      <c r="K22" s="6">
        <v>79.130177930379119</v>
      </c>
      <c r="L22" s="6">
        <v>22873.108495620865</v>
      </c>
      <c r="M22" s="6">
        <v>7793.6022434398665</v>
      </c>
      <c r="N22" s="6">
        <f t="shared" si="0"/>
        <v>99253.262816322123</v>
      </c>
      <c r="O22" s="7">
        <v>370624.31337748253</v>
      </c>
    </row>
    <row r="23" spans="1:15" x14ac:dyDescent="0.35">
      <c r="A23" s="8">
        <v>1881</v>
      </c>
      <c r="B23" s="6">
        <v>26468.109720016684</v>
      </c>
      <c r="C23" s="6">
        <v>804.01892699710027</v>
      </c>
      <c r="D23" s="6">
        <v>0</v>
      </c>
      <c r="E23" s="6">
        <v>24385.395642766976</v>
      </c>
      <c r="F23" s="6">
        <v>4114.3714807352626</v>
      </c>
      <c r="G23" s="6">
        <v>11322.341233128791</v>
      </c>
      <c r="H23" s="6">
        <v>4890.7684663440905</v>
      </c>
      <c r="I23" s="6">
        <v>195.44168409020779</v>
      </c>
      <c r="J23" s="6">
        <v>1866.8173189917777</v>
      </c>
      <c r="K23" s="6">
        <v>112.87557488346633</v>
      </c>
      <c r="L23" s="6">
        <v>23495.260037505064</v>
      </c>
      <c r="M23" s="6">
        <v>8407.2402674739515</v>
      </c>
      <c r="N23" s="6">
        <f t="shared" si="0"/>
        <v>106062.64035293338</v>
      </c>
      <c r="O23" s="7">
        <v>372301.00399596721</v>
      </c>
    </row>
    <row r="24" spans="1:15" x14ac:dyDescent="0.35">
      <c r="A24" s="8">
        <v>1882</v>
      </c>
      <c r="B24" s="6">
        <v>27033.243885199328</v>
      </c>
      <c r="C24" s="6">
        <v>777.09862585188637</v>
      </c>
      <c r="D24" s="6">
        <v>0</v>
      </c>
      <c r="E24" s="6">
        <v>24993.657564821104</v>
      </c>
      <c r="F24" s="6">
        <v>4446.5742361567218</v>
      </c>
      <c r="G24" s="6">
        <v>11986.210036364235</v>
      </c>
      <c r="H24" s="6">
        <v>5551.3142206092461</v>
      </c>
      <c r="I24" s="6">
        <v>263.2924123348638</v>
      </c>
      <c r="J24" s="6">
        <v>2145.3696177873053</v>
      </c>
      <c r="K24" s="6">
        <v>121.18842825070072</v>
      </c>
      <c r="L24" s="6">
        <v>24338.906803106533</v>
      </c>
      <c r="M24" s="6">
        <v>9053.8418888604301</v>
      </c>
      <c r="N24" s="6">
        <f t="shared" si="0"/>
        <v>110710.69771934235</v>
      </c>
      <c r="O24" s="7">
        <v>373920.45332914829</v>
      </c>
    </row>
    <row r="25" spans="1:15" x14ac:dyDescent="0.35">
      <c r="A25" s="8">
        <v>1883</v>
      </c>
      <c r="B25" s="6">
        <v>23964.777406944442</v>
      </c>
      <c r="C25" s="6">
        <v>750.08742746817472</v>
      </c>
      <c r="D25" s="6">
        <v>0</v>
      </c>
      <c r="E25" s="6">
        <v>25175.43828139524</v>
      </c>
      <c r="F25" s="6">
        <v>5839.2190793481859</v>
      </c>
      <c r="G25" s="6">
        <v>13214.343031718507</v>
      </c>
      <c r="H25" s="6">
        <v>5977.28973745453</v>
      </c>
      <c r="I25" s="6">
        <v>341.83889288786509</v>
      </c>
      <c r="J25" s="6">
        <v>2232.0057494759644</v>
      </c>
      <c r="K25" s="6">
        <v>137.83608183891494</v>
      </c>
      <c r="L25" s="6">
        <v>24865.866131165883</v>
      </c>
      <c r="M25" s="6">
        <v>9551.2923578871232</v>
      </c>
      <c r="N25" s="6">
        <f t="shared" si="0"/>
        <v>112049.99417758484</v>
      </c>
      <c r="O25" s="7">
        <v>375480.05383372627</v>
      </c>
    </row>
    <row r="26" spans="1:15" x14ac:dyDescent="0.35">
      <c r="A26" s="8">
        <v>1884</v>
      </c>
      <c r="B26" s="6">
        <v>24078.843666159657</v>
      </c>
      <c r="C26" s="6">
        <v>723.24876468815637</v>
      </c>
      <c r="D26" s="6">
        <v>0</v>
      </c>
      <c r="E26" s="6">
        <v>25710.612361371321</v>
      </c>
      <c r="F26" s="6">
        <v>4445.0652698005388</v>
      </c>
      <c r="G26" s="6">
        <v>12939.54638928689</v>
      </c>
      <c r="H26" s="6">
        <v>6490.8647828930752</v>
      </c>
      <c r="I26" s="6">
        <v>381.84887320479595</v>
      </c>
      <c r="J26" s="6">
        <v>2236.7845940291932</v>
      </c>
      <c r="K26" s="6">
        <v>161.08884265025031</v>
      </c>
      <c r="L26" s="6">
        <v>26181.631349309082</v>
      </c>
      <c r="M26" s="6">
        <v>9738.4410236434887</v>
      </c>
      <c r="N26" s="6">
        <f t="shared" si="0"/>
        <v>113087.97591703644</v>
      </c>
      <c r="O26" s="7">
        <v>376977.08633836824</v>
      </c>
    </row>
    <row r="27" spans="1:15" x14ac:dyDescent="0.35">
      <c r="A27" s="8">
        <v>1885</v>
      </c>
      <c r="B27" s="6">
        <v>23381.079130969087</v>
      </c>
      <c r="C27" s="6">
        <v>697.26787819106687</v>
      </c>
      <c r="D27" s="6">
        <v>0</v>
      </c>
      <c r="E27" s="6">
        <v>26760.604340656002</v>
      </c>
      <c r="F27" s="6">
        <v>4889.5383165777585</v>
      </c>
      <c r="G27" s="6">
        <v>13381.893504394755</v>
      </c>
      <c r="H27" s="6">
        <v>4239.5622440760071</v>
      </c>
      <c r="I27" s="6">
        <v>435.68645763826066</v>
      </c>
      <c r="J27" s="6">
        <v>1849.811232652529</v>
      </c>
      <c r="K27" s="6">
        <v>172.61585614885388</v>
      </c>
      <c r="L27" s="6">
        <v>27081.879520368329</v>
      </c>
      <c r="M27" s="6">
        <v>9784.176827568308</v>
      </c>
      <c r="N27" s="6">
        <f t="shared" si="0"/>
        <v>112674.11530924097</v>
      </c>
      <c r="O27" s="7">
        <v>378409.0241066367</v>
      </c>
    </row>
    <row r="28" spans="1:15" x14ac:dyDescent="0.35">
      <c r="A28" s="8">
        <v>1886</v>
      </c>
      <c r="B28" s="6">
        <v>25444.121809926088</v>
      </c>
      <c r="C28" s="6">
        <v>702.34671640233591</v>
      </c>
      <c r="D28" s="6">
        <v>0</v>
      </c>
      <c r="E28" s="6">
        <v>27332.805163659978</v>
      </c>
      <c r="F28" s="6">
        <v>5641.5256288936616</v>
      </c>
      <c r="G28" s="6">
        <v>14666.171343290114</v>
      </c>
      <c r="H28" s="6">
        <v>4977.3760771734924</v>
      </c>
      <c r="I28" s="6">
        <v>526.1031164777304</v>
      </c>
      <c r="J28" s="6">
        <v>2193.9585330020441</v>
      </c>
      <c r="K28" s="6">
        <v>190.41645014693856</v>
      </c>
      <c r="L28" s="6">
        <v>27382.433310791203</v>
      </c>
      <c r="M28" s="6">
        <v>9970.7274792984426</v>
      </c>
      <c r="N28" s="6">
        <f t="shared" si="0"/>
        <v>119027.98562906204</v>
      </c>
      <c r="O28" s="7">
        <v>377488.8629393783</v>
      </c>
    </row>
    <row r="29" spans="1:15" x14ac:dyDescent="0.35">
      <c r="A29" s="8">
        <v>1887</v>
      </c>
      <c r="B29" s="6">
        <v>25037.353683562898</v>
      </c>
      <c r="C29" s="6">
        <v>708.43222125773866</v>
      </c>
      <c r="D29" s="6">
        <v>0</v>
      </c>
      <c r="E29" s="6">
        <v>28869.458001373558</v>
      </c>
      <c r="F29" s="6">
        <v>5856.150907118973</v>
      </c>
      <c r="G29" s="6">
        <v>14970.220385300237</v>
      </c>
      <c r="H29" s="6">
        <v>5285.1753033852774</v>
      </c>
      <c r="I29" s="6">
        <v>642.2747239980323</v>
      </c>
      <c r="J29" s="6">
        <v>2289.9428447738051</v>
      </c>
      <c r="K29" s="6">
        <v>209.4601366026244</v>
      </c>
      <c r="L29" s="6">
        <v>27010.996596654622</v>
      </c>
      <c r="M29" s="6">
        <v>10198.001018866087</v>
      </c>
      <c r="N29" s="6">
        <f t="shared" si="0"/>
        <v>121077.46582289384</v>
      </c>
      <c r="O29" s="7">
        <v>378459.00861563243</v>
      </c>
    </row>
    <row r="30" spans="1:15" x14ac:dyDescent="0.35">
      <c r="A30" s="8">
        <v>1888</v>
      </c>
      <c r="B30" s="6">
        <v>24105.469619495267</v>
      </c>
      <c r="C30" s="6">
        <v>714.84427975169751</v>
      </c>
      <c r="D30" s="6">
        <v>0</v>
      </c>
      <c r="E30" s="6">
        <v>29213.394843929189</v>
      </c>
      <c r="F30" s="6">
        <v>6230.1707300735843</v>
      </c>
      <c r="G30" s="6">
        <v>14481.21242464589</v>
      </c>
      <c r="H30" s="6">
        <v>5681.3206555387451</v>
      </c>
      <c r="I30" s="6">
        <v>775.00286564680971</v>
      </c>
      <c r="J30" s="6">
        <v>2455.9228030324903</v>
      </c>
      <c r="K30" s="6">
        <v>230.55231785193217</v>
      </c>
      <c r="L30" s="6">
        <v>26567.49021020038</v>
      </c>
      <c r="M30" s="6">
        <v>10436.427422898452</v>
      </c>
      <c r="N30" s="6">
        <f t="shared" si="0"/>
        <v>120891.80817306445</v>
      </c>
      <c r="O30" s="7">
        <v>379345.41726967413</v>
      </c>
    </row>
    <row r="31" spans="1:15" x14ac:dyDescent="0.35">
      <c r="A31" s="8">
        <v>1889</v>
      </c>
      <c r="B31" s="6">
        <v>23778.089776273475</v>
      </c>
      <c r="C31" s="6">
        <v>721.30507871059058</v>
      </c>
      <c r="D31" s="6">
        <v>0</v>
      </c>
      <c r="E31" s="6">
        <v>30129.857880415475</v>
      </c>
      <c r="F31" s="6">
        <v>7291.4465583263081</v>
      </c>
      <c r="G31" s="6">
        <v>15896.478360321782</v>
      </c>
      <c r="H31" s="6">
        <v>6089.6028520949349</v>
      </c>
      <c r="I31" s="6">
        <v>903.91233249710274</v>
      </c>
      <c r="J31" s="6">
        <v>2917.3669620893079</v>
      </c>
      <c r="K31" s="6">
        <v>254.56934034504474</v>
      </c>
      <c r="L31" s="6">
        <v>26417.962881512474</v>
      </c>
      <c r="M31" s="6">
        <v>10759.305980131634</v>
      </c>
      <c r="N31" s="6">
        <f t="shared" si="0"/>
        <v>125159.89800271811</v>
      </c>
      <c r="O31" s="7">
        <v>380294.35596148868</v>
      </c>
    </row>
    <row r="32" spans="1:15" x14ac:dyDescent="0.35">
      <c r="A32" s="8">
        <v>1890</v>
      </c>
      <c r="B32" s="6">
        <v>28097.820805044263</v>
      </c>
      <c r="C32" s="6">
        <v>727.81466364246319</v>
      </c>
      <c r="D32" s="6">
        <v>0</v>
      </c>
      <c r="E32" s="6">
        <v>32343.888678816558</v>
      </c>
      <c r="F32" s="6">
        <v>10184.180063307305</v>
      </c>
      <c r="G32" s="6">
        <v>18776.906173321542</v>
      </c>
      <c r="H32" s="6">
        <v>6434.3139712418224</v>
      </c>
      <c r="I32" s="6">
        <v>1025.8946985213133</v>
      </c>
      <c r="J32" s="6">
        <v>3067.5028394430769</v>
      </c>
      <c r="K32" s="6">
        <v>288.13438881467226</v>
      </c>
      <c r="L32" s="6">
        <v>26016.131816154932</v>
      </c>
      <c r="M32" s="6">
        <v>11086.378439545599</v>
      </c>
      <c r="N32" s="6">
        <f t="shared" si="0"/>
        <v>138048.96653785353</v>
      </c>
      <c r="O32" s="7">
        <v>381156.76639701717</v>
      </c>
    </row>
    <row r="33" spans="1:15" x14ac:dyDescent="0.35">
      <c r="A33" s="8">
        <v>1891</v>
      </c>
      <c r="B33" s="6">
        <v>28765.181533398805</v>
      </c>
      <c r="C33" s="6">
        <v>734.58045307229065</v>
      </c>
      <c r="D33" s="6">
        <v>0</v>
      </c>
      <c r="E33" s="6">
        <v>29856.065585582193</v>
      </c>
      <c r="F33" s="6">
        <v>10006.915222260674</v>
      </c>
      <c r="G33" s="6">
        <v>18043.81822472085</v>
      </c>
      <c r="H33" s="6">
        <v>6425.0309767784283</v>
      </c>
      <c r="I33" s="6">
        <v>914.89217119630473</v>
      </c>
      <c r="J33" s="6">
        <v>2562.1016505052803</v>
      </c>
      <c r="K33" s="6">
        <v>288.53611708422625</v>
      </c>
      <c r="L33" s="6">
        <v>25084.629665094664</v>
      </c>
      <c r="M33" s="6">
        <v>10858.049623264367</v>
      </c>
      <c r="N33" s="6">
        <f t="shared" si="0"/>
        <v>133539.80122295808</v>
      </c>
      <c r="O33" s="7">
        <v>381932.64857625944</v>
      </c>
    </row>
    <row r="34" spans="1:15" x14ac:dyDescent="0.35">
      <c r="A34" s="8">
        <v>1892</v>
      </c>
      <c r="B34" s="6">
        <v>28712.332157778066</v>
      </c>
      <c r="C34" s="6">
        <v>741.49843468969198</v>
      </c>
      <c r="D34" s="6">
        <v>0</v>
      </c>
      <c r="E34" s="6">
        <v>30285.945163345754</v>
      </c>
      <c r="F34" s="6">
        <v>10015.149112260096</v>
      </c>
      <c r="G34" s="6">
        <v>18879.828226517424</v>
      </c>
      <c r="H34" s="6">
        <v>6565.3641503836443</v>
      </c>
      <c r="I34" s="6">
        <v>1102.8739835762271</v>
      </c>
      <c r="J34" s="6">
        <v>3490.4354321127544</v>
      </c>
      <c r="K34" s="6">
        <v>336.87448793319976</v>
      </c>
      <c r="L34" s="6">
        <v>25768.386910179619</v>
      </c>
      <c r="M34" s="6">
        <v>10386.049465898332</v>
      </c>
      <c r="N34" s="6">
        <f t="shared" si="0"/>
        <v>136284.7375246748</v>
      </c>
      <c r="O34" s="7">
        <v>382622.00249921571</v>
      </c>
    </row>
    <row r="35" spans="1:15" x14ac:dyDescent="0.35">
      <c r="A35" s="8">
        <v>1893</v>
      </c>
      <c r="B35" s="6">
        <v>31488.912911257736</v>
      </c>
      <c r="C35" s="6">
        <v>748.3805750203303</v>
      </c>
      <c r="D35" s="6">
        <v>0</v>
      </c>
      <c r="E35" s="6">
        <v>30224.735548046789</v>
      </c>
      <c r="F35" s="6">
        <v>9535.735413903285</v>
      </c>
      <c r="G35" s="6">
        <v>19088.835787488944</v>
      </c>
      <c r="H35" s="6">
        <v>6740.9778511294544</v>
      </c>
      <c r="I35" s="6">
        <v>1066.0813967024253</v>
      </c>
      <c r="J35" s="6">
        <v>3694.0467051579194</v>
      </c>
      <c r="K35" s="6">
        <v>348.65070547020218</v>
      </c>
      <c r="L35" s="6">
        <v>25744.172895829259</v>
      </c>
      <c r="M35" s="6">
        <v>9797.6718332649943</v>
      </c>
      <c r="N35" s="6">
        <f t="shared" si="0"/>
        <v>138478.20162327136</v>
      </c>
      <c r="O35" s="7">
        <v>383365.51275772339</v>
      </c>
    </row>
    <row r="36" spans="1:15" x14ac:dyDescent="0.35">
      <c r="A36" s="8">
        <v>1894</v>
      </c>
      <c r="B36" s="6">
        <v>29921.038035631958</v>
      </c>
      <c r="C36" s="6">
        <v>758.81955911850855</v>
      </c>
      <c r="D36" s="6">
        <v>0</v>
      </c>
      <c r="E36" s="6">
        <v>32279.344273372204</v>
      </c>
      <c r="F36" s="6">
        <v>9244.6940235564125</v>
      </c>
      <c r="G36" s="6">
        <v>20075.695475645894</v>
      </c>
      <c r="H36" s="6">
        <v>6473.9907444519549</v>
      </c>
      <c r="I36" s="6">
        <v>978.67663772961555</v>
      </c>
      <c r="J36" s="6">
        <v>3805.1688441018</v>
      </c>
      <c r="K36" s="6">
        <v>378.34773979586845</v>
      </c>
      <c r="L36" s="6">
        <v>25069.133241954441</v>
      </c>
      <c r="M36" s="6">
        <v>9400.5660701489487</v>
      </c>
      <c r="N36" s="6">
        <f t="shared" si="0"/>
        <v>138385.47464550761</v>
      </c>
      <c r="O36" s="7">
        <v>384158.99250067218</v>
      </c>
    </row>
    <row r="37" spans="1:15" x14ac:dyDescent="0.35">
      <c r="A37" s="8">
        <v>1895</v>
      </c>
      <c r="B37" s="6">
        <v>29156.888879159174</v>
      </c>
      <c r="C37" s="6">
        <v>782.57521065406263</v>
      </c>
      <c r="D37" s="6">
        <v>0</v>
      </c>
      <c r="E37" s="6">
        <v>33119.295687215519</v>
      </c>
      <c r="F37" s="6">
        <v>13397.024929325464</v>
      </c>
      <c r="G37" s="6">
        <v>20913.553556066949</v>
      </c>
      <c r="H37" s="6">
        <v>6738.95410334196</v>
      </c>
      <c r="I37" s="6">
        <v>1242.6044188099888</v>
      </c>
      <c r="J37" s="6">
        <v>4128.521996710303</v>
      </c>
      <c r="K37" s="6">
        <v>417.02560892408377</v>
      </c>
      <c r="L37" s="6">
        <v>24488.681720783716</v>
      </c>
      <c r="M37" s="6">
        <v>9197.0199102210572</v>
      </c>
      <c r="N37" s="6">
        <f t="shared" si="0"/>
        <v>143582.14602121228</v>
      </c>
      <c r="O37" s="7">
        <v>384722.46816142334</v>
      </c>
    </row>
    <row r="38" spans="1:15" x14ac:dyDescent="0.35">
      <c r="A38" s="8">
        <v>1896</v>
      </c>
      <c r="B38" s="6">
        <v>32269.268380630714</v>
      </c>
      <c r="C38" s="6">
        <v>795.46965505789149</v>
      </c>
      <c r="D38" s="6">
        <v>0</v>
      </c>
      <c r="E38" s="6">
        <v>34238.962129963555</v>
      </c>
      <c r="F38" s="6">
        <v>16049.465749604493</v>
      </c>
      <c r="G38" s="6">
        <v>22423.986992159473</v>
      </c>
      <c r="H38" s="6">
        <v>7370.2924329730185</v>
      </c>
      <c r="I38" s="6">
        <v>1275.9267866515497</v>
      </c>
      <c r="J38" s="6">
        <v>4223.3974327756659</v>
      </c>
      <c r="K38" s="6">
        <v>454.16771979065118</v>
      </c>
      <c r="L38" s="6">
        <v>25215.862726487572</v>
      </c>
      <c r="M38" s="6">
        <v>8829.5273091587078</v>
      </c>
      <c r="N38" s="6">
        <f t="shared" si="0"/>
        <v>153146.32731525329</v>
      </c>
      <c r="O38" s="7">
        <v>384416.62749317999</v>
      </c>
    </row>
    <row r="39" spans="1:15" x14ac:dyDescent="0.35">
      <c r="A39" s="8">
        <v>1897</v>
      </c>
      <c r="B39" s="6">
        <v>31275.486820462</v>
      </c>
      <c r="C39" s="6">
        <v>820.42419728029631</v>
      </c>
      <c r="D39" s="6">
        <v>0</v>
      </c>
      <c r="E39" s="6">
        <v>31171.697408563465</v>
      </c>
      <c r="F39" s="6">
        <v>15885.263804011523</v>
      </c>
      <c r="G39" s="6">
        <v>20855.302132731438</v>
      </c>
      <c r="H39" s="6">
        <v>7288.5420350514742</v>
      </c>
      <c r="I39" s="6">
        <v>1304.7668663046459</v>
      </c>
      <c r="J39" s="6">
        <v>4122.3934222133039</v>
      </c>
      <c r="K39" s="6">
        <v>449.08900146927061</v>
      </c>
      <c r="L39" s="6">
        <v>24281.228520971406</v>
      </c>
      <c r="M39" s="6">
        <v>8201.426185504537</v>
      </c>
      <c r="N39" s="6">
        <f t="shared" si="0"/>
        <v>145655.62039456336</v>
      </c>
      <c r="O39" s="7">
        <v>384131.70184041816</v>
      </c>
    </row>
    <row r="40" spans="1:15" x14ac:dyDescent="0.35">
      <c r="A40" s="8">
        <v>1898</v>
      </c>
      <c r="B40" s="6">
        <v>35870.200873364782</v>
      </c>
      <c r="C40" s="6">
        <v>848.35788956110957</v>
      </c>
      <c r="D40" s="6">
        <v>0</v>
      </c>
      <c r="E40" s="6">
        <v>30218.676990308944</v>
      </c>
      <c r="F40" s="6">
        <v>14158.467181471209</v>
      </c>
      <c r="G40" s="6">
        <v>21038.734159968633</v>
      </c>
      <c r="H40" s="6">
        <v>6879.9942198196904</v>
      </c>
      <c r="I40" s="6">
        <v>1226.6691393153792</v>
      </c>
      <c r="J40" s="6">
        <v>3948.8279258420207</v>
      </c>
      <c r="K40" s="6">
        <v>450.63874733789152</v>
      </c>
      <c r="L40" s="6">
        <v>25635.752220559934</v>
      </c>
      <c r="M40" s="6">
        <v>8119.5975277500374</v>
      </c>
      <c r="N40" s="6">
        <f t="shared" si="0"/>
        <v>148395.91687529962</v>
      </c>
      <c r="O40" s="7">
        <v>383597.06529682846</v>
      </c>
    </row>
    <row r="41" spans="1:15" x14ac:dyDescent="0.35">
      <c r="A41" s="8">
        <v>1899</v>
      </c>
      <c r="B41" s="6">
        <v>35079.154802495548</v>
      </c>
      <c r="C41" s="6">
        <v>876.44674679628099</v>
      </c>
      <c r="D41" s="6">
        <v>0</v>
      </c>
      <c r="E41" s="6">
        <v>30079.457810622454</v>
      </c>
      <c r="F41" s="6">
        <v>14557.389394706375</v>
      </c>
      <c r="G41" s="6">
        <v>20523.340979900433</v>
      </c>
      <c r="H41" s="6">
        <v>6833.1633165230596</v>
      </c>
      <c r="I41" s="6">
        <v>1261.5914256509323</v>
      </c>
      <c r="J41" s="6">
        <v>3840.2031092714378</v>
      </c>
      <c r="K41" s="6">
        <v>462.95027274041377</v>
      </c>
      <c r="L41" s="6">
        <v>26802.211273497898</v>
      </c>
      <c r="M41" s="6">
        <v>8219.7965866906525</v>
      </c>
      <c r="N41" s="6">
        <f t="shared" si="0"/>
        <v>148535.70571889548</v>
      </c>
      <c r="O41" s="7">
        <v>383210.91550804785</v>
      </c>
    </row>
    <row r="42" spans="1:15" x14ac:dyDescent="0.35">
      <c r="A42" s="8">
        <v>1900</v>
      </c>
      <c r="B42" s="6">
        <v>31568.532484223251</v>
      </c>
      <c r="C42" s="6">
        <v>903.9342221280184</v>
      </c>
      <c r="D42" s="6">
        <v>0</v>
      </c>
      <c r="E42" s="6">
        <v>31247.895824097541</v>
      </c>
      <c r="F42" s="6">
        <v>13423.40588335378</v>
      </c>
      <c r="G42" s="6">
        <v>21501.00102476935</v>
      </c>
      <c r="H42" s="6">
        <v>7290.3096491107162</v>
      </c>
      <c r="I42" s="6">
        <v>1126.512712553068</v>
      </c>
      <c r="J42" s="6">
        <v>4115.7791786419311</v>
      </c>
      <c r="K42" s="6">
        <v>496.40136580096555</v>
      </c>
      <c r="L42" s="6">
        <v>28909.788666949618</v>
      </c>
      <c r="M42" s="6">
        <v>8613.9888343085986</v>
      </c>
      <c r="N42" s="6">
        <f t="shared" si="0"/>
        <v>149197.54984593682</v>
      </c>
      <c r="O42" s="7">
        <v>382575.05482843926</v>
      </c>
    </row>
    <row r="43" spans="1:15" x14ac:dyDescent="0.35">
      <c r="A43" s="8">
        <v>1901</v>
      </c>
      <c r="B43" s="6">
        <v>30576.599808545572</v>
      </c>
      <c r="C43" s="6">
        <v>930.61403090646593</v>
      </c>
      <c r="D43" s="6">
        <v>0</v>
      </c>
      <c r="E43" s="6">
        <v>31218.086569671723</v>
      </c>
      <c r="F43" s="6">
        <v>14461.516408606194</v>
      </c>
      <c r="G43" s="6">
        <v>21703.383046323153</v>
      </c>
      <c r="H43" s="6">
        <v>8008.0715827042368</v>
      </c>
      <c r="I43" s="6">
        <v>1066.2702107193402</v>
      </c>
      <c r="J43" s="6">
        <v>4200.9814747830869</v>
      </c>
      <c r="K43" s="6">
        <v>511.44273412988952</v>
      </c>
      <c r="L43" s="6">
        <v>29076.507431729504</v>
      </c>
      <c r="M43" s="6">
        <v>9053.8648289167359</v>
      </c>
      <c r="N43" s="6">
        <f t="shared" si="0"/>
        <v>150807.33812703588</v>
      </c>
      <c r="O43" s="7">
        <v>381949.78754587559</v>
      </c>
    </row>
    <row r="44" spans="1:15" x14ac:dyDescent="0.35">
      <c r="A44" s="8">
        <v>1902</v>
      </c>
      <c r="B44" s="6">
        <v>36347.404172915092</v>
      </c>
      <c r="C44" s="6">
        <v>957.17208632601285</v>
      </c>
      <c r="D44" s="6">
        <v>0</v>
      </c>
      <c r="E44" s="6">
        <v>30561.41706755734</v>
      </c>
      <c r="F44" s="6">
        <v>15163.208642748255</v>
      </c>
      <c r="G44" s="6">
        <v>21194.158500465284</v>
      </c>
      <c r="H44" s="6">
        <v>8298.1779846084573</v>
      </c>
      <c r="I44" s="6">
        <v>1275.3940417583658</v>
      </c>
      <c r="J44" s="6">
        <v>4296.8700399789632</v>
      </c>
      <c r="K44" s="6">
        <v>569.55912791015589</v>
      </c>
      <c r="L44" s="6">
        <v>28961.441994978595</v>
      </c>
      <c r="M44" s="6">
        <v>9553.3026210346088</v>
      </c>
      <c r="N44" s="6">
        <f t="shared" si="0"/>
        <v>157178.10628028115</v>
      </c>
      <c r="O44" s="7">
        <v>381329.95285113872</v>
      </c>
    </row>
    <row r="45" spans="1:15" x14ac:dyDescent="0.35">
      <c r="A45" s="8">
        <v>1903</v>
      </c>
      <c r="B45" s="6">
        <v>37630.594645077566</v>
      </c>
      <c r="C45" s="6">
        <v>982.77655733742642</v>
      </c>
      <c r="D45" s="6">
        <v>0</v>
      </c>
      <c r="E45" s="6">
        <v>32134.492736208853</v>
      </c>
      <c r="F45" s="6">
        <v>15556.213522556709</v>
      </c>
      <c r="G45" s="6">
        <v>21424.978869832052</v>
      </c>
      <c r="H45" s="6">
        <v>8533.344200142199</v>
      </c>
      <c r="I45" s="6">
        <v>1453.2598038130857</v>
      </c>
      <c r="J45" s="6">
        <v>4746.5090983884074</v>
      </c>
      <c r="K45" s="6">
        <v>567.75692479699694</v>
      </c>
      <c r="L45" s="6">
        <v>30168.837166423593</v>
      </c>
      <c r="M45" s="6">
        <v>10322.712367298569</v>
      </c>
      <c r="N45" s="6">
        <f t="shared" si="0"/>
        <v>163521.47589187545</v>
      </c>
      <c r="O45" s="7">
        <v>380586.25873516174</v>
      </c>
    </row>
    <row r="46" spans="1:15" x14ac:dyDescent="0.35">
      <c r="A46" s="8">
        <v>1904</v>
      </c>
      <c r="B46" s="6">
        <v>42899.784152614229</v>
      </c>
      <c r="C46" s="6">
        <v>1007.3094633938866</v>
      </c>
      <c r="D46" s="6">
        <v>0</v>
      </c>
      <c r="E46" s="6">
        <v>35154.576760450254</v>
      </c>
      <c r="F46" s="6">
        <v>15001.758127013085</v>
      </c>
      <c r="G46" s="6">
        <v>21389.119375634767</v>
      </c>
      <c r="H46" s="6">
        <v>9241.13624682306</v>
      </c>
      <c r="I46" s="6">
        <v>1609.123744745337</v>
      </c>
      <c r="J46" s="6">
        <v>4859.4678080049016</v>
      </c>
      <c r="K46" s="6">
        <v>624.26181564812543</v>
      </c>
      <c r="L46" s="6">
        <v>30500.050120532265</v>
      </c>
      <c r="M46" s="6">
        <v>11296.89911531894</v>
      </c>
      <c r="N46" s="6">
        <f t="shared" si="0"/>
        <v>173583.48673017885</v>
      </c>
      <c r="O46" s="7">
        <v>379718.70519794471</v>
      </c>
    </row>
    <row r="47" spans="1:15" x14ac:dyDescent="0.35">
      <c r="A47" s="8">
        <v>1905</v>
      </c>
      <c r="B47" s="6">
        <v>34308.693646103813</v>
      </c>
      <c r="C47" s="6">
        <v>1030.7713940882666</v>
      </c>
      <c r="D47" s="6">
        <v>0</v>
      </c>
      <c r="E47" s="6">
        <v>34196.838049914957</v>
      </c>
      <c r="F47" s="6">
        <v>15452.144603498484</v>
      </c>
      <c r="G47" s="6">
        <v>23031.403872140821</v>
      </c>
      <c r="H47" s="6">
        <v>10265.230318636461</v>
      </c>
      <c r="I47" s="6">
        <v>2034.1377901743724</v>
      </c>
      <c r="J47" s="6">
        <v>5347.180560538005</v>
      </c>
      <c r="K47" s="6">
        <v>712.79052753588292</v>
      </c>
      <c r="L47" s="6">
        <v>30461.598195751736</v>
      </c>
      <c r="M47" s="6">
        <v>12530.091856140169</v>
      </c>
      <c r="N47" s="6">
        <f t="shared" si="0"/>
        <v>169370.88081452297</v>
      </c>
      <c r="O47" s="7">
        <v>378847.98289985704</v>
      </c>
    </row>
    <row r="48" spans="1:15" x14ac:dyDescent="0.35">
      <c r="A48" s="8">
        <v>1906</v>
      </c>
      <c r="B48" s="6">
        <v>35651.949859900451</v>
      </c>
      <c r="C48" s="6">
        <v>1047.7606313307697</v>
      </c>
      <c r="D48" s="6">
        <v>0</v>
      </c>
      <c r="E48" s="6">
        <v>36735.203221865471</v>
      </c>
      <c r="F48" s="6">
        <v>15632.672869737198</v>
      </c>
      <c r="G48" s="6">
        <v>24418.759401655367</v>
      </c>
      <c r="H48" s="6">
        <v>11668.333904295352</v>
      </c>
      <c r="I48" s="6">
        <v>2548.304176192536</v>
      </c>
      <c r="J48" s="6">
        <v>5850.8914114332629</v>
      </c>
      <c r="K48" s="6">
        <v>752.02594888987448</v>
      </c>
      <c r="L48" s="6">
        <v>30344.217980716207</v>
      </c>
      <c r="M48" s="6">
        <v>14149.737873407143</v>
      </c>
      <c r="N48" s="6">
        <f t="shared" si="0"/>
        <v>178799.85727942365</v>
      </c>
      <c r="O48" s="7">
        <v>377849.96064105059</v>
      </c>
    </row>
    <row r="49" spans="1:15" x14ac:dyDescent="0.35">
      <c r="A49" s="8">
        <v>1907</v>
      </c>
      <c r="B49" s="6">
        <v>42000.12007676364</v>
      </c>
      <c r="C49" s="6">
        <v>1046.424352273546</v>
      </c>
      <c r="D49" s="6">
        <v>0</v>
      </c>
      <c r="E49" s="6">
        <v>32806.565708260801</v>
      </c>
      <c r="F49" s="6">
        <v>17100.337863876513</v>
      </c>
      <c r="G49" s="6">
        <v>27968.806386782584</v>
      </c>
      <c r="H49" s="6">
        <v>13737.452816759736</v>
      </c>
      <c r="I49" s="6">
        <v>2606.9057597890219</v>
      </c>
      <c r="J49" s="6">
        <v>6397.1214446624654</v>
      </c>
      <c r="K49" s="6">
        <v>921.86236343795883</v>
      </c>
      <c r="L49" s="6">
        <v>31705.743716509085</v>
      </c>
      <c r="M49" s="6">
        <v>15687.280509865741</v>
      </c>
      <c r="N49" s="6">
        <f t="shared" si="0"/>
        <v>191978.62099898106</v>
      </c>
      <c r="O49" s="7">
        <v>376724.63842152507</v>
      </c>
    </row>
    <row r="50" spans="1:15" x14ac:dyDescent="0.35">
      <c r="A50" s="8">
        <v>1908</v>
      </c>
      <c r="B50" s="6">
        <v>43860.989913826364</v>
      </c>
      <c r="C50" s="6">
        <v>1069.8549266200266</v>
      </c>
      <c r="D50" s="6">
        <v>0</v>
      </c>
      <c r="E50" s="6">
        <v>28776.805201478383</v>
      </c>
      <c r="F50" s="6">
        <v>16647.405120453754</v>
      </c>
      <c r="G50" s="6">
        <v>29633.478656861138</v>
      </c>
      <c r="H50" s="6">
        <v>14640.702791470148</v>
      </c>
      <c r="I50" s="6">
        <v>2360.466780146683</v>
      </c>
      <c r="J50" s="6">
        <v>6618.2458952156794</v>
      </c>
      <c r="K50" s="6">
        <v>989.73893521952118</v>
      </c>
      <c r="L50" s="6">
        <v>34131.24915113335</v>
      </c>
      <c r="M50" s="6">
        <v>16493.648767058155</v>
      </c>
      <c r="N50" s="6">
        <f t="shared" si="0"/>
        <v>195222.58613948323</v>
      </c>
      <c r="O50" s="7">
        <v>378496.7775220201</v>
      </c>
    </row>
    <row r="51" spans="1:15" x14ac:dyDescent="0.35">
      <c r="A51" s="8">
        <v>1909</v>
      </c>
      <c r="B51" s="6">
        <v>41459.386167612633</v>
      </c>
      <c r="C51" s="6">
        <v>1078.6945480513184</v>
      </c>
      <c r="D51" s="6">
        <v>0</v>
      </c>
      <c r="E51" s="6">
        <v>22467.147492723307</v>
      </c>
      <c r="F51" s="6">
        <v>16154.636644244914</v>
      </c>
      <c r="G51" s="6">
        <v>29923.170981182011</v>
      </c>
      <c r="H51" s="6">
        <v>13562.452608026142</v>
      </c>
      <c r="I51" s="6">
        <v>2630.4277502727964</v>
      </c>
      <c r="J51" s="6">
        <v>6326.3285964535116</v>
      </c>
      <c r="K51" s="6">
        <v>1048.5563030682349</v>
      </c>
      <c r="L51" s="6">
        <v>36767.497751464405</v>
      </c>
      <c r="M51" s="6">
        <v>16861.166894813854</v>
      </c>
      <c r="N51" s="6">
        <f t="shared" si="0"/>
        <v>188279.46573791312</v>
      </c>
      <c r="O51" s="7">
        <v>380312.61464064487</v>
      </c>
    </row>
    <row r="52" spans="1:15" x14ac:dyDescent="0.35">
      <c r="A52" s="8">
        <v>1910</v>
      </c>
      <c r="B52" s="6">
        <v>44559.881466828563</v>
      </c>
      <c r="C52" s="6">
        <v>1083.268241092984</v>
      </c>
      <c r="D52" s="6">
        <v>0</v>
      </c>
      <c r="E52" s="6">
        <v>21456.33856624136</v>
      </c>
      <c r="F52" s="6">
        <v>18144.683422990194</v>
      </c>
      <c r="G52" s="6">
        <v>31674.047820055177</v>
      </c>
      <c r="H52" s="6">
        <v>13080.318328690621</v>
      </c>
      <c r="I52" s="6">
        <v>2991.2902039861469</v>
      </c>
      <c r="J52" s="6">
        <v>6643.3875165558293</v>
      </c>
      <c r="K52" s="6">
        <v>1185.5609288486758</v>
      </c>
      <c r="L52" s="6">
        <v>37742.085783269518</v>
      </c>
      <c r="M52" s="6">
        <v>16918.336506112024</v>
      </c>
      <c r="N52" s="6">
        <f t="shared" si="0"/>
        <v>195479.19878467108</v>
      </c>
      <c r="O52" s="7">
        <v>382169.45884681086</v>
      </c>
    </row>
    <row r="53" spans="1:15" x14ac:dyDescent="0.35">
      <c r="A53" s="8">
        <v>1911</v>
      </c>
      <c r="B53" s="6">
        <v>42836.574338059341</v>
      </c>
      <c r="C53" s="6">
        <v>1088.1026664742742</v>
      </c>
      <c r="D53" s="6">
        <v>0</v>
      </c>
      <c r="E53" s="6">
        <v>23938.226259644573</v>
      </c>
      <c r="F53" s="6">
        <v>20278.38353745421</v>
      </c>
      <c r="G53" s="6">
        <v>32001.072956105239</v>
      </c>
      <c r="H53" s="6">
        <v>13805.766375832944</v>
      </c>
      <c r="I53" s="6">
        <v>3522.0868752429001</v>
      </c>
      <c r="J53" s="6">
        <v>6803.4445091615216</v>
      </c>
      <c r="K53" s="6">
        <v>1286.9405110175912</v>
      </c>
      <c r="L53" s="6">
        <v>38009.526694109853</v>
      </c>
      <c r="M53" s="6">
        <v>17282.929613125714</v>
      </c>
      <c r="N53" s="6">
        <f t="shared" si="0"/>
        <v>200853.0543362282</v>
      </c>
      <c r="O53" s="7">
        <v>383950.95699649013</v>
      </c>
    </row>
    <row r="54" spans="1:15" x14ac:dyDescent="0.35">
      <c r="A54" s="8">
        <v>1912</v>
      </c>
      <c r="B54" s="6">
        <v>52241.546506128281</v>
      </c>
      <c r="C54" s="6">
        <v>1092.9295997486831</v>
      </c>
      <c r="D54" s="6">
        <v>0</v>
      </c>
      <c r="E54" s="6">
        <v>25681.936241518906</v>
      </c>
      <c r="F54" s="6">
        <v>20479.841047366484</v>
      </c>
      <c r="G54" s="6">
        <v>34425.659229122823</v>
      </c>
      <c r="H54" s="6">
        <v>14870.56797957564</v>
      </c>
      <c r="I54" s="6">
        <v>3151.6318291931548</v>
      </c>
      <c r="J54" s="6">
        <v>6990.8535364633053</v>
      </c>
      <c r="K54" s="6">
        <v>1394.4721924513544</v>
      </c>
      <c r="L54" s="6">
        <v>38154.389200358441</v>
      </c>
      <c r="M54" s="6">
        <v>17357.570265679766</v>
      </c>
      <c r="N54" s="6">
        <f t="shared" si="0"/>
        <v>215841.39762760684</v>
      </c>
      <c r="O54" s="7">
        <v>385769.87432625878</v>
      </c>
    </row>
    <row r="55" spans="1:15" x14ac:dyDescent="0.35">
      <c r="A55" s="8">
        <v>1913</v>
      </c>
      <c r="B55" s="6">
        <v>53713.960149956096</v>
      </c>
      <c r="C55" s="6">
        <v>1097.6822774762836</v>
      </c>
      <c r="D55" s="6">
        <v>0</v>
      </c>
      <c r="E55" s="6">
        <v>27908.123373911614</v>
      </c>
      <c r="F55" s="6">
        <v>19046.454765753282</v>
      </c>
      <c r="G55" s="6">
        <v>33259.696819471457</v>
      </c>
      <c r="H55" s="6">
        <v>15761.090308261659</v>
      </c>
      <c r="I55" s="6">
        <v>3346.173487533516</v>
      </c>
      <c r="J55" s="6">
        <v>6760.2348919439846</v>
      </c>
      <c r="K55" s="6">
        <v>1411.3910676331791</v>
      </c>
      <c r="L55" s="6">
        <v>39076.0453172786</v>
      </c>
      <c r="M55" s="6">
        <v>15895.030609921036</v>
      </c>
      <c r="N55" s="6">
        <f t="shared" si="0"/>
        <v>217275.88306914069</v>
      </c>
      <c r="O55" s="7">
        <v>387623.51990552811</v>
      </c>
    </row>
    <row r="56" spans="1:15" x14ac:dyDescent="0.35">
      <c r="A56" s="8">
        <v>1914</v>
      </c>
      <c r="B56" s="6">
        <v>50173.072333036493</v>
      </c>
      <c r="C56" s="6">
        <v>1102.3880963898509</v>
      </c>
      <c r="D56" s="6">
        <v>0</v>
      </c>
      <c r="E56" s="6">
        <v>15008.563756801115</v>
      </c>
      <c r="F56" s="6">
        <v>16077.336568149416</v>
      </c>
      <c r="G56" s="6">
        <v>29863.51365798914</v>
      </c>
      <c r="H56" s="6">
        <v>15583.829942046339</v>
      </c>
      <c r="I56" s="6">
        <v>2826.7370502507738</v>
      </c>
      <c r="J56" s="6">
        <v>5771.5039840811078</v>
      </c>
      <c r="K56" s="6">
        <v>1345.9574166522598</v>
      </c>
      <c r="L56" s="6">
        <v>35019.782319240141</v>
      </c>
      <c r="M56" s="6">
        <v>13556.663878164347</v>
      </c>
      <c r="N56" s="6">
        <f t="shared" si="0"/>
        <v>186329.34900280097</v>
      </c>
      <c r="O56" s="7">
        <v>389398.23152085888</v>
      </c>
    </row>
    <row r="57" spans="1:15" x14ac:dyDescent="0.35">
      <c r="A57" s="8">
        <v>1915</v>
      </c>
      <c r="B57" s="6">
        <v>54490.328904038717</v>
      </c>
      <c r="C57" s="6">
        <v>1107.0149289833969</v>
      </c>
      <c r="D57" s="6">
        <v>0</v>
      </c>
      <c r="E57" s="6">
        <v>14111.713546090976</v>
      </c>
      <c r="F57" s="6">
        <v>12997.675261794044</v>
      </c>
      <c r="G57" s="6">
        <v>23005.316694691555</v>
      </c>
      <c r="H57" s="6">
        <v>11137.436400475866</v>
      </c>
      <c r="I57" s="6">
        <v>2929.2879583908461</v>
      </c>
      <c r="J57" s="6">
        <v>4491.2135771910362</v>
      </c>
      <c r="K57" s="6">
        <v>1258.1755169272208</v>
      </c>
      <c r="L57" s="6">
        <v>37566.050892205218</v>
      </c>
      <c r="M57" s="6">
        <v>11685.552909905311</v>
      </c>
      <c r="N57" s="6">
        <f t="shared" si="0"/>
        <v>174779.76659069423</v>
      </c>
      <c r="O57" s="7">
        <v>391094.00917225139</v>
      </c>
    </row>
    <row r="58" spans="1:15" x14ac:dyDescent="0.35">
      <c r="A58" s="8">
        <v>1916</v>
      </c>
      <c r="B58" s="6">
        <v>55518.176556010541</v>
      </c>
      <c r="C58" s="6">
        <v>1111.6216972235488</v>
      </c>
      <c r="D58" s="6">
        <v>0</v>
      </c>
      <c r="E58" s="6">
        <v>11429.874850785523</v>
      </c>
      <c r="F58" s="6">
        <v>12072.598246901371</v>
      </c>
      <c r="G58" s="6">
        <v>20901.912850345376</v>
      </c>
      <c r="H58" s="6">
        <v>10583.646841524302</v>
      </c>
      <c r="I58" s="6">
        <v>3111.9045258403166</v>
      </c>
      <c r="J58" s="6">
        <v>5012.5665101012455</v>
      </c>
      <c r="K58" s="6">
        <v>1482.0684523475866</v>
      </c>
      <c r="L58" s="6">
        <v>40054.266434850448</v>
      </c>
      <c r="M58" s="6">
        <v>11421.456440691825</v>
      </c>
      <c r="N58" s="6">
        <f t="shared" si="0"/>
        <v>172700.09340662207</v>
      </c>
      <c r="O58" s="7">
        <v>392820.03018882987</v>
      </c>
    </row>
    <row r="59" spans="1:15" x14ac:dyDescent="0.35">
      <c r="A59" s="8">
        <v>1917</v>
      </c>
      <c r="B59" s="6">
        <v>52232.535159436185</v>
      </c>
      <c r="C59" s="6">
        <v>1114.949768220363</v>
      </c>
      <c r="D59" s="6">
        <v>0</v>
      </c>
      <c r="E59" s="6">
        <v>12293.872275838798</v>
      </c>
      <c r="F59" s="6">
        <v>10946.993738512156</v>
      </c>
      <c r="G59" s="6">
        <v>20466.204232594133</v>
      </c>
      <c r="H59" s="6">
        <v>14057.206759343369</v>
      </c>
      <c r="I59" s="6">
        <v>3444.2561936813277</v>
      </c>
      <c r="J59" s="6">
        <v>4922.2546165887579</v>
      </c>
      <c r="K59" s="6">
        <v>1535.7402245229121</v>
      </c>
      <c r="L59" s="6">
        <v>38278.244005646309</v>
      </c>
      <c r="M59" s="6">
        <v>11937.612532309338</v>
      </c>
      <c r="N59" s="6">
        <f t="shared" si="0"/>
        <v>171229.86950669368</v>
      </c>
      <c r="O59" s="7">
        <v>394573.60364000528</v>
      </c>
    </row>
    <row r="60" spans="1:15" x14ac:dyDescent="0.35">
      <c r="A60" s="8">
        <v>1918</v>
      </c>
      <c r="B60" s="6">
        <v>52550.808258628524</v>
      </c>
      <c r="C60" s="6">
        <v>1114.7915696824605</v>
      </c>
      <c r="D60" s="6">
        <v>0</v>
      </c>
      <c r="E60" s="6">
        <v>11057.245325334439</v>
      </c>
      <c r="F60" s="6">
        <v>10504.599129073915</v>
      </c>
      <c r="G60" s="6">
        <v>20538.536042675343</v>
      </c>
      <c r="H60" s="6">
        <v>14057.617323454839</v>
      </c>
      <c r="I60" s="6">
        <v>4024.7967152392926</v>
      </c>
      <c r="J60" s="6">
        <v>5149.1569504069976</v>
      </c>
      <c r="K60" s="6">
        <v>1501.4966287673828</v>
      </c>
      <c r="L60" s="6">
        <v>41296.619017477853</v>
      </c>
      <c r="M60" s="6">
        <v>11965.241919229877</v>
      </c>
      <c r="N60" s="6">
        <f t="shared" si="0"/>
        <v>173760.90887997093</v>
      </c>
      <c r="O60" s="7">
        <v>396244.6552197907</v>
      </c>
    </row>
    <row r="61" spans="1:15" x14ac:dyDescent="0.35">
      <c r="A61" s="8">
        <v>1919</v>
      </c>
      <c r="B61" s="6">
        <v>49576.205553768938</v>
      </c>
      <c r="C61" s="6">
        <v>1108.9532596766137</v>
      </c>
      <c r="D61" s="6">
        <v>0</v>
      </c>
      <c r="E61" s="6">
        <v>11836.355265469399</v>
      </c>
      <c r="F61" s="6">
        <v>10774.885126397248</v>
      </c>
      <c r="G61" s="6">
        <v>19514.862039707426</v>
      </c>
      <c r="H61" s="6">
        <v>9463.9929003186644</v>
      </c>
      <c r="I61" s="6">
        <v>4025.9390227616941</v>
      </c>
      <c r="J61" s="6">
        <v>4223.0002989532259</v>
      </c>
      <c r="K61" s="6">
        <v>1492.5233879629518</v>
      </c>
      <c r="L61" s="6">
        <v>40275.963946906886</v>
      </c>
      <c r="M61" s="6">
        <v>11790.935564717163</v>
      </c>
      <c r="N61" s="6">
        <f t="shared" si="0"/>
        <v>164083.61636664023</v>
      </c>
      <c r="O61" s="7">
        <v>397939.67132672138</v>
      </c>
    </row>
    <row r="62" spans="1:15" x14ac:dyDescent="0.35">
      <c r="A62" s="8">
        <v>1920</v>
      </c>
      <c r="B62" s="6">
        <v>48131.025192797693</v>
      </c>
      <c r="C62" s="6">
        <v>1093.5782564193203</v>
      </c>
      <c r="D62" s="6">
        <v>0</v>
      </c>
      <c r="E62" s="6">
        <v>13240.86537726297</v>
      </c>
      <c r="F62" s="6">
        <v>11012.632452600017</v>
      </c>
      <c r="G62" s="6">
        <v>20301.261727637899</v>
      </c>
      <c r="H62" s="6">
        <v>7601.9001852372867</v>
      </c>
      <c r="I62" s="6">
        <v>3731.1933512259102</v>
      </c>
      <c r="J62" s="6">
        <v>4787.4032442258913</v>
      </c>
      <c r="K62" s="6">
        <v>1353.0000307091841</v>
      </c>
      <c r="L62" s="6">
        <v>38999.473275556134</v>
      </c>
      <c r="M62" s="6">
        <v>11553.455799662912</v>
      </c>
      <c r="N62" s="6">
        <f t="shared" si="0"/>
        <v>161805.78889333524</v>
      </c>
      <c r="O62" s="7">
        <v>399655.96103020868</v>
      </c>
    </row>
    <row r="63" spans="1:15" x14ac:dyDescent="0.35">
      <c r="A63" s="8">
        <v>1921</v>
      </c>
      <c r="B63" s="6">
        <v>53525.050608717378</v>
      </c>
      <c r="C63" s="6">
        <v>1024.0748692831128</v>
      </c>
      <c r="D63" s="6">
        <v>0</v>
      </c>
      <c r="E63" s="6">
        <v>11905.031237966923</v>
      </c>
      <c r="F63" s="6">
        <v>12461.481583098235</v>
      </c>
      <c r="G63" s="6">
        <v>19679.12794039047</v>
      </c>
      <c r="H63" s="6">
        <v>6713.5501007030334</v>
      </c>
      <c r="I63" s="6">
        <v>3441.1737361618398</v>
      </c>
      <c r="J63" s="6">
        <v>4454.6865448824192</v>
      </c>
      <c r="K63" s="6">
        <v>1730.8179245960073</v>
      </c>
      <c r="L63" s="6">
        <v>38567.757172171172</v>
      </c>
      <c r="M63" s="6">
        <v>11376.109572905429</v>
      </c>
      <c r="N63" s="6">
        <f t="shared" si="0"/>
        <v>164878.86129087606</v>
      </c>
      <c r="O63" s="7">
        <v>402672.63386044878</v>
      </c>
    </row>
    <row r="64" spans="1:15" x14ac:dyDescent="0.35">
      <c r="A64" s="8">
        <v>1922</v>
      </c>
      <c r="B64" s="6">
        <v>55978.306528229499</v>
      </c>
      <c r="C64" s="6">
        <v>945.78479662338918</v>
      </c>
      <c r="D64" s="6">
        <v>0</v>
      </c>
      <c r="E64" s="6">
        <v>12173.534122641442</v>
      </c>
      <c r="F64" s="6">
        <v>12608.771454543934</v>
      </c>
      <c r="G64" s="6">
        <v>18536.248066225173</v>
      </c>
      <c r="H64" s="6">
        <v>7840.0091439289181</v>
      </c>
      <c r="I64" s="6">
        <v>3397.1258268630631</v>
      </c>
      <c r="J64" s="6">
        <v>4350.3458250325466</v>
      </c>
      <c r="K64" s="6">
        <v>1855.0175689952703</v>
      </c>
      <c r="L64" s="6">
        <v>38237.320226987365</v>
      </c>
      <c r="M64" s="6">
        <v>11498.832049543476</v>
      </c>
      <c r="N64" s="6">
        <f t="shared" si="0"/>
        <v>167421.29560961408</v>
      </c>
      <c r="O64" s="7">
        <v>404094.35402239097</v>
      </c>
    </row>
    <row r="65" spans="1:15" x14ac:dyDescent="0.35">
      <c r="A65" s="8">
        <v>1923</v>
      </c>
      <c r="B65" s="6">
        <v>58991.121271757853</v>
      </c>
      <c r="C65" s="6">
        <v>864.32404591536749</v>
      </c>
      <c r="D65" s="6">
        <v>0</v>
      </c>
      <c r="E65" s="6">
        <v>16412.034042556526</v>
      </c>
      <c r="F65" s="6">
        <v>13104.767211375336</v>
      </c>
      <c r="G65" s="6">
        <v>20253.032265045989</v>
      </c>
      <c r="H65" s="6">
        <v>8596.246664571876</v>
      </c>
      <c r="I65" s="6">
        <v>3391.4578405581237</v>
      </c>
      <c r="J65" s="6">
        <v>4742.2503393233828</v>
      </c>
      <c r="K65" s="6">
        <v>1978.9541359424729</v>
      </c>
      <c r="L65" s="6">
        <v>36545.131517764217</v>
      </c>
      <c r="M65" s="6">
        <v>12011.35459732772</v>
      </c>
      <c r="N65" s="6">
        <f t="shared" si="0"/>
        <v>176890.67393213886</v>
      </c>
      <c r="O65" s="7">
        <v>405399.37341944955</v>
      </c>
    </row>
    <row r="66" spans="1:15" x14ac:dyDescent="0.35">
      <c r="A66" s="8">
        <v>1924</v>
      </c>
      <c r="B66" s="6">
        <v>60417.769441612225</v>
      </c>
      <c r="C66" s="6">
        <v>785.90543834908533</v>
      </c>
      <c r="D66" s="6">
        <v>0</v>
      </c>
      <c r="E66" s="6">
        <v>17454.127007074727</v>
      </c>
      <c r="F66" s="6">
        <v>13889.998821727293</v>
      </c>
      <c r="G66" s="6">
        <v>19510.978781881644</v>
      </c>
      <c r="H66" s="6">
        <v>8529.8658244526268</v>
      </c>
      <c r="I66" s="6">
        <v>3435.8756487777468</v>
      </c>
      <c r="J66" s="6">
        <v>6041.8430987967376</v>
      </c>
      <c r="K66" s="6">
        <v>2310.1536954263961</v>
      </c>
      <c r="L66" s="6">
        <v>35419.90234526842</v>
      </c>
      <c r="M66" s="6">
        <v>12582.616680715875</v>
      </c>
      <c r="N66" s="6">
        <f t="shared" si="0"/>
        <v>180379.03678408277</v>
      </c>
      <c r="O66" s="7">
        <v>406790.22639386699</v>
      </c>
    </row>
    <row r="67" spans="1:15" x14ac:dyDescent="0.35">
      <c r="A67" s="8">
        <v>1925</v>
      </c>
      <c r="B67" s="6">
        <v>56254.680914455559</v>
      </c>
      <c r="C67" s="6">
        <v>712.18852510851946</v>
      </c>
      <c r="D67" s="6">
        <v>0</v>
      </c>
      <c r="E67" s="6">
        <v>18907.167522882966</v>
      </c>
      <c r="F67" s="6">
        <v>14463.110172600447</v>
      </c>
      <c r="G67" s="6">
        <v>23482.502497480386</v>
      </c>
      <c r="H67" s="6">
        <v>11158.323909801391</v>
      </c>
      <c r="I67" s="6">
        <v>2626.2401311502663</v>
      </c>
      <c r="J67" s="6">
        <v>6306.4237237469324</v>
      </c>
      <c r="K67" s="6">
        <v>2366.9931604445255</v>
      </c>
      <c r="L67" s="6">
        <v>34686.955620085624</v>
      </c>
      <c r="M67" s="6">
        <v>12871.166697295757</v>
      </c>
      <c r="N67" s="6">
        <f t="shared" ref="N67:N130" si="1">SUM(B67:M67)</f>
        <v>183835.75287505233</v>
      </c>
      <c r="O67" s="7">
        <v>408060.0563528497</v>
      </c>
    </row>
    <row r="68" spans="1:15" x14ac:dyDescent="0.35">
      <c r="A68" s="8">
        <v>1926</v>
      </c>
      <c r="B68" s="6">
        <v>62703.017197543937</v>
      </c>
      <c r="C68" s="6">
        <v>642.8808932174627</v>
      </c>
      <c r="D68" s="6">
        <v>0</v>
      </c>
      <c r="E68" s="6">
        <v>17499.186388489299</v>
      </c>
      <c r="F68" s="6">
        <v>15456.694933096614</v>
      </c>
      <c r="G68" s="6">
        <v>21170.059825456672</v>
      </c>
      <c r="H68" s="6">
        <v>13231.161552210744</v>
      </c>
      <c r="I68" s="6">
        <v>2285.0097093618729</v>
      </c>
      <c r="J68" s="6">
        <v>6111.3897016522142</v>
      </c>
      <c r="K68" s="6">
        <v>2492.5523788749806</v>
      </c>
      <c r="L68" s="6">
        <v>32422.539284853832</v>
      </c>
      <c r="M68" s="6">
        <v>12910.959333959867</v>
      </c>
      <c r="N68" s="6">
        <f t="shared" si="1"/>
        <v>186925.45119871749</v>
      </c>
      <c r="O68" s="7">
        <v>409307.96934224293</v>
      </c>
    </row>
    <row r="69" spans="1:15" x14ac:dyDescent="0.35">
      <c r="A69" s="8">
        <v>1927</v>
      </c>
      <c r="B69" s="6">
        <v>66383.309647625298</v>
      </c>
      <c r="C69" s="6">
        <v>618.30129722112338</v>
      </c>
      <c r="D69" s="6">
        <v>0</v>
      </c>
      <c r="E69" s="6">
        <v>17054.791808051639</v>
      </c>
      <c r="F69" s="6">
        <v>15779.121977691386</v>
      </c>
      <c r="G69" s="6">
        <v>23212.38482386724</v>
      </c>
      <c r="H69" s="6">
        <v>12858.907220691437</v>
      </c>
      <c r="I69" s="6">
        <v>2180.0600178040804</v>
      </c>
      <c r="J69" s="6">
        <v>7404.3211546170687</v>
      </c>
      <c r="K69" s="6">
        <v>2589.9418485143919</v>
      </c>
      <c r="L69" s="6">
        <v>31974.623007975584</v>
      </c>
      <c r="M69" s="6">
        <v>12956.132961914262</v>
      </c>
      <c r="N69" s="6">
        <f t="shared" si="1"/>
        <v>193011.89576597352</v>
      </c>
      <c r="O69" s="7">
        <v>410530.72367413354</v>
      </c>
    </row>
    <row r="70" spans="1:15" x14ac:dyDescent="0.35">
      <c r="A70" s="8">
        <v>1928</v>
      </c>
      <c r="B70" s="6">
        <v>83336.111612762208</v>
      </c>
      <c r="C70" s="6">
        <v>591.18133477721369</v>
      </c>
      <c r="D70" s="6">
        <v>0</v>
      </c>
      <c r="E70" s="6">
        <v>17994.492407875321</v>
      </c>
      <c r="F70" s="6">
        <v>15502.637063730497</v>
      </c>
      <c r="G70" s="6">
        <v>23776.256622471425</v>
      </c>
      <c r="H70" s="6">
        <v>11540.192635212406</v>
      </c>
      <c r="I70" s="6">
        <v>2233.6236951127289</v>
      </c>
      <c r="J70" s="6">
        <v>8446.0661741353561</v>
      </c>
      <c r="K70" s="6">
        <v>2684.7548029865156</v>
      </c>
      <c r="L70" s="6">
        <v>32313.497314234279</v>
      </c>
      <c r="M70" s="6">
        <v>13108.334294750739</v>
      </c>
      <c r="N70" s="6">
        <f t="shared" si="1"/>
        <v>211527.14795804871</v>
      </c>
      <c r="O70" s="7">
        <v>411628.1327400381</v>
      </c>
    </row>
    <row r="71" spans="1:15" x14ac:dyDescent="0.35">
      <c r="A71" s="8">
        <v>1929</v>
      </c>
      <c r="B71" s="6">
        <v>80770.777845961289</v>
      </c>
      <c r="C71" s="6">
        <v>561.52096757429899</v>
      </c>
      <c r="D71" s="6">
        <v>0</v>
      </c>
      <c r="E71" s="6">
        <v>18894.650931272783</v>
      </c>
      <c r="F71" s="6">
        <v>14462.36854018942</v>
      </c>
      <c r="G71" s="6">
        <v>23865.401826872465</v>
      </c>
      <c r="H71" s="6">
        <v>13092.877234135711</v>
      </c>
      <c r="I71" s="6">
        <v>2055.9936043503494</v>
      </c>
      <c r="J71" s="6">
        <v>9306.2868699885457</v>
      </c>
      <c r="K71" s="6">
        <v>2874.7168216611039</v>
      </c>
      <c r="L71" s="6">
        <v>31041.487082196571</v>
      </c>
      <c r="M71" s="6">
        <v>13216.505456349614</v>
      </c>
      <c r="N71" s="6">
        <f t="shared" si="1"/>
        <v>210142.58718055213</v>
      </c>
      <c r="O71" s="7">
        <v>412696.06089788873</v>
      </c>
    </row>
    <row r="72" spans="1:15" x14ac:dyDescent="0.35">
      <c r="A72" s="8">
        <v>1930</v>
      </c>
      <c r="B72" s="6">
        <v>85383.897874592425</v>
      </c>
      <c r="C72" s="6">
        <v>529.31467410538312</v>
      </c>
      <c r="D72" s="6">
        <v>0</v>
      </c>
      <c r="E72" s="6">
        <v>17421.983638916834</v>
      </c>
      <c r="F72" s="6">
        <v>14497.833482627982</v>
      </c>
      <c r="G72" s="6">
        <v>24741.945770158454</v>
      </c>
      <c r="H72" s="6">
        <v>13759.628294280537</v>
      </c>
      <c r="I72" s="6">
        <v>1848.8440397840982</v>
      </c>
      <c r="J72" s="6">
        <v>8424.2836249380562</v>
      </c>
      <c r="K72" s="6">
        <v>3138.8399444784068</v>
      </c>
      <c r="L72" s="6">
        <v>32108.266726090129</v>
      </c>
      <c r="M72" s="6">
        <v>12879.200822279454</v>
      </c>
      <c r="N72" s="6">
        <f t="shared" si="1"/>
        <v>214734.03889225179</v>
      </c>
      <c r="O72" s="7">
        <v>413731.2664597719</v>
      </c>
    </row>
    <row r="73" spans="1:15" x14ac:dyDescent="0.35">
      <c r="A73" s="8">
        <v>1931</v>
      </c>
      <c r="B73" s="6">
        <v>69394.034135736758</v>
      </c>
      <c r="C73" s="6">
        <v>419.33572521388544</v>
      </c>
      <c r="D73" s="6">
        <v>0</v>
      </c>
      <c r="E73" s="6">
        <v>13716.824699223123</v>
      </c>
      <c r="F73" s="6">
        <v>12353.938561148158</v>
      </c>
      <c r="G73" s="6">
        <v>25713.676769115318</v>
      </c>
      <c r="H73" s="6">
        <v>10534.774514991142</v>
      </c>
      <c r="I73" s="6">
        <v>2002.2651910845539</v>
      </c>
      <c r="J73" s="6">
        <v>7764.1814665277907</v>
      </c>
      <c r="K73" s="6">
        <v>3355.4923987996071</v>
      </c>
      <c r="L73" s="6">
        <v>32655.707492620371</v>
      </c>
      <c r="M73" s="6">
        <v>11814.733571805489</v>
      </c>
      <c r="N73" s="6">
        <f t="shared" si="1"/>
        <v>189724.96452626618</v>
      </c>
      <c r="O73" s="7">
        <v>416067.61104696733</v>
      </c>
    </row>
    <row r="74" spans="1:15" x14ac:dyDescent="0.35">
      <c r="A74" s="8">
        <v>1932</v>
      </c>
      <c r="B74" s="6">
        <v>65844.428642518018</v>
      </c>
      <c r="C74" s="6">
        <v>502.79077694553513</v>
      </c>
      <c r="D74" s="6">
        <v>0</v>
      </c>
      <c r="E74" s="6">
        <v>13441.088653036242</v>
      </c>
      <c r="F74" s="6">
        <v>9542.7037614861983</v>
      </c>
      <c r="G74" s="6">
        <v>22804.50216692275</v>
      </c>
      <c r="H74" s="6">
        <v>6241.8900538497846</v>
      </c>
      <c r="I74" s="6">
        <v>1970.441409412462</v>
      </c>
      <c r="J74" s="6">
        <v>6191.0063118612752</v>
      </c>
      <c r="K74" s="6">
        <v>3246.4399696412606</v>
      </c>
      <c r="L74" s="6">
        <v>29994.095883409846</v>
      </c>
      <c r="M74" s="6">
        <v>10605.714353519026</v>
      </c>
      <c r="N74" s="6">
        <f t="shared" si="1"/>
        <v>170385.10198260241</v>
      </c>
      <c r="O74" s="7">
        <v>418482.36133332283</v>
      </c>
    </row>
    <row r="75" spans="1:15" x14ac:dyDescent="0.35">
      <c r="A75" s="8">
        <v>1933</v>
      </c>
      <c r="B75" s="6">
        <v>82233.435421639602</v>
      </c>
      <c r="C75" s="6">
        <v>535.78473048540184</v>
      </c>
      <c r="D75" s="6">
        <v>0</v>
      </c>
      <c r="E75" s="6">
        <v>14660.325855645009</v>
      </c>
      <c r="F75" s="6">
        <v>9338.4384664421141</v>
      </c>
      <c r="G75" s="6">
        <v>24760.780414276502</v>
      </c>
      <c r="H75" s="6">
        <v>4890.6822964937219</v>
      </c>
      <c r="I75" s="6">
        <v>2357.805820380258</v>
      </c>
      <c r="J75" s="6">
        <v>5943.8699358944923</v>
      </c>
      <c r="K75" s="6">
        <v>3539.743267257873</v>
      </c>
      <c r="L75" s="6">
        <v>31151.991045856081</v>
      </c>
      <c r="M75" s="6">
        <v>10221.515845274762</v>
      </c>
      <c r="N75" s="6">
        <f t="shared" si="1"/>
        <v>189634.37309964583</v>
      </c>
      <c r="O75" s="7">
        <v>420970.4645055919</v>
      </c>
    </row>
    <row r="76" spans="1:15" x14ac:dyDescent="0.35">
      <c r="A76" s="8">
        <v>1934</v>
      </c>
      <c r="B76" s="6">
        <v>88044.954894074268</v>
      </c>
      <c r="C76" s="6">
        <v>447.20581948294432</v>
      </c>
      <c r="D76" s="6">
        <v>0</v>
      </c>
      <c r="E76" s="6">
        <v>16063.479953328653</v>
      </c>
      <c r="F76" s="6">
        <v>11546.830379211558</v>
      </c>
      <c r="G76" s="6">
        <v>25064.779007390556</v>
      </c>
      <c r="H76" s="6">
        <v>5893.6446149100375</v>
      </c>
      <c r="I76" s="6">
        <v>2671.8473445781506</v>
      </c>
      <c r="J76" s="6">
        <v>6622.9179811340118</v>
      </c>
      <c r="K76" s="6">
        <v>3801.0054563333456</v>
      </c>
      <c r="L76" s="6">
        <v>33498.846638340452</v>
      </c>
      <c r="M76" s="6">
        <v>10679.594773018949</v>
      </c>
      <c r="N76" s="6">
        <f t="shared" si="1"/>
        <v>204335.10686180289</v>
      </c>
      <c r="O76" s="7">
        <v>423344.03724426799</v>
      </c>
    </row>
    <row r="77" spans="1:15" x14ac:dyDescent="0.35">
      <c r="A77" s="8">
        <v>1935</v>
      </c>
      <c r="B77" s="6">
        <v>71732.987613033925</v>
      </c>
      <c r="C77" s="6">
        <v>433.46550861695545</v>
      </c>
      <c r="D77" s="6">
        <v>0</v>
      </c>
      <c r="E77" s="6">
        <v>17518.564144778</v>
      </c>
      <c r="F77" s="6">
        <v>13791.646766231417</v>
      </c>
      <c r="G77" s="6">
        <v>26697.451954123335</v>
      </c>
      <c r="H77" s="6">
        <v>7068.3629488309552</v>
      </c>
      <c r="I77" s="6">
        <v>3243.0468698303926</v>
      </c>
      <c r="J77" s="6">
        <v>7396.4345676065459</v>
      </c>
      <c r="K77" s="6">
        <v>3905.5214658738905</v>
      </c>
      <c r="L77" s="6">
        <v>35217.240521998137</v>
      </c>
      <c r="M77" s="6">
        <v>11310.688498274531</v>
      </c>
      <c r="N77" s="6">
        <f t="shared" si="1"/>
        <v>198315.41085919813</v>
      </c>
      <c r="O77" s="7">
        <v>425693.65266693966</v>
      </c>
    </row>
    <row r="78" spans="1:15" x14ac:dyDescent="0.35">
      <c r="A78" s="8">
        <v>1936</v>
      </c>
      <c r="B78" s="6">
        <v>72492.522914436093</v>
      </c>
      <c r="C78" s="6">
        <v>446.37604128379348</v>
      </c>
      <c r="D78" s="6">
        <v>0</v>
      </c>
      <c r="E78" s="6">
        <v>17904.983744594163</v>
      </c>
      <c r="F78" s="6">
        <v>14450.408947839212</v>
      </c>
      <c r="G78" s="6">
        <v>27346.687865538534</v>
      </c>
      <c r="H78" s="6">
        <v>7792.355570558716</v>
      </c>
      <c r="I78" s="6">
        <v>3434.0717587579779</v>
      </c>
      <c r="J78" s="6">
        <v>7866.3521365077768</v>
      </c>
      <c r="K78" s="6">
        <v>4078.5527845292977</v>
      </c>
      <c r="L78" s="6">
        <v>39002.110275178798</v>
      </c>
      <c r="M78" s="6">
        <v>11748.178936498462</v>
      </c>
      <c r="N78" s="6">
        <f t="shared" si="1"/>
        <v>206562.60097572286</v>
      </c>
      <c r="O78" s="7">
        <v>428106.51534903143</v>
      </c>
    </row>
    <row r="79" spans="1:15" x14ac:dyDescent="0.35">
      <c r="A79" s="8">
        <v>1937</v>
      </c>
      <c r="B79" s="6">
        <v>73836.450085045144</v>
      </c>
      <c r="C79" s="6">
        <v>377.28456609377349</v>
      </c>
      <c r="D79" s="6">
        <v>0</v>
      </c>
      <c r="E79" s="6">
        <v>18226.431818832949</v>
      </c>
      <c r="F79" s="6">
        <v>15194.622625161825</v>
      </c>
      <c r="G79" s="6">
        <v>28289.244552913337</v>
      </c>
      <c r="H79" s="6">
        <v>8295.6430745520702</v>
      </c>
      <c r="I79" s="6">
        <v>3646.3488738456258</v>
      </c>
      <c r="J79" s="6">
        <v>8923.456577662153</v>
      </c>
      <c r="K79" s="6">
        <v>4376.4795416781571</v>
      </c>
      <c r="L79" s="6">
        <v>40950.957712775249</v>
      </c>
      <c r="M79" s="6">
        <v>12048.630977826419</v>
      </c>
      <c r="N79" s="6">
        <f t="shared" si="1"/>
        <v>214165.55040638667</v>
      </c>
      <c r="O79" s="7">
        <v>430399.79478428338</v>
      </c>
    </row>
    <row r="80" spans="1:15" x14ac:dyDescent="0.35">
      <c r="A80" s="8">
        <v>1938</v>
      </c>
      <c r="B80" s="6">
        <v>73728.959502952042</v>
      </c>
      <c r="C80" s="6">
        <v>238.34631847968006</v>
      </c>
      <c r="D80" s="6">
        <v>0</v>
      </c>
      <c r="E80" s="6">
        <v>18227.615622462748</v>
      </c>
      <c r="F80" s="6">
        <v>17120.537401904367</v>
      </c>
      <c r="G80" s="6">
        <v>30013.587841864977</v>
      </c>
      <c r="H80" s="6">
        <v>9804.0699200329436</v>
      </c>
      <c r="I80" s="6">
        <v>4097.8304886932538</v>
      </c>
      <c r="J80" s="6">
        <v>8838.6393756993639</v>
      </c>
      <c r="K80" s="6">
        <v>4530.035000875544</v>
      </c>
      <c r="L80" s="6">
        <v>43179.658409494332</v>
      </c>
      <c r="M80" s="6">
        <v>12047.033608700056</v>
      </c>
      <c r="N80" s="6">
        <f t="shared" si="1"/>
        <v>221826.31349115932</v>
      </c>
      <c r="O80" s="7">
        <v>432661.53768366092</v>
      </c>
    </row>
    <row r="81" spans="1:15" x14ac:dyDescent="0.35">
      <c r="A81" s="8">
        <v>1939</v>
      </c>
      <c r="B81" s="6">
        <v>73301.93413803952</v>
      </c>
      <c r="C81" s="6">
        <v>193.71415186175344</v>
      </c>
      <c r="D81" s="6">
        <v>0</v>
      </c>
      <c r="E81" s="6">
        <v>17899.907968314466</v>
      </c>
      <c r="F81" s="6">
        <v>17594.829410189832</v>
      </c>
      <c r="G81" s="6">
        <v>31557.766511314101</v>
      </c>
      <c r="H81" s="6">
        <v>10561.840972524304</v>
      </c>
      <c r="I81" s="6">
        <v>4624.3234509408021</v>
      </c>
      <c r="J81" s="6">
        <v>8763.6792469708816</v>
      </c>
      <c r="K81" s="6">
        <v>4701.3346589953717</v>
      </c>
      <c r="L81" s="6">
        <v>44346.753961069306</v>
      </c>
      <c r="M81" s="6">
        <v>11962.685482719546</v>
      </c>
      <c r="N81" s="6">
        <f t="shared" si="1"/>
        <v>225508.76995293988</v>
      </c>
      <c r="O81" s="7">
        <v>434976.42221596499</v>
      </c>
    </row>
    <row r="82" spans="1:15" x14ac:dyDescent="0.35">
      <c r="A82" s="8">
        <v>1940</v>
      </c>
      <c r="B82" s="6">
        <v>66236.911214685242</v>
      </c>
      <c r="C82" s="6">
        <v>104.79249280151849</v>
      </c>
      <c r="D82" s="6">
        <v>0</v>
      </c>
      <c r="E82" s="6">
        <v>19934.698517397213</v>
      </c>
      <c r="F82" s="6">
        <v>19262.11531434107</v>
      </c>
      <c r="G82" s="6">
        <v>31901.543619876415</v>
      </c>
      <c r="H82" s="6">
        <v>11501.786576924704</v>
      </c>
      <c r="I82" s="6">
        <v>5434.8024511325784</v>
      </c>
      <c r="J82" s="6">
        <v>8951.4261143421372</v>
      </c>
      <c r="K82" s="6">
        <v>4925.7226364339313</v>
      </c>
      <c r="L82" s="6">
        <v>46553.054520849531</v>
      </c>
      <c r="M82" s="6">
        <v>11987.674515312594</v>
      </c>
      <c r="N82" s="6">
        <f t="shared" si="1"/>
        <v>226794.52797409694</v>
      </c>
      <c r="O82" s="7">
        <v>437253.03312806558</v>
      </c>
    </row>
    <row r="83" spans="1:15" x14ac:dyDescent="0.35">
      <c r="A83" s="8">
        <v>1941</v>
      </c>
      <c r="B83" s="6">
        <v>54884.737163011217</v>
      </c>
      <c r="C83" s="6">
        <v>71.925085753605387</v>
      </c>
      <c r="D83" s="6">
        <v>0</v>
      </c>
      <c r="E83" s="6">
        <v>24699.642441094729</v>
      </c>
      <c r="F83" s="6">
        <v>20890.438406461813</v>
      </c>
      <c r="G83" s="6">
        <v>35091.893518574267</v>
      </c>
      <c r="H83" s="6">
        <v>11033.285154421028</v>
      </c>
      <c r="I83" s="6">
        <v>5121.4579389884884</v>
      </c>
      <c r="J83" s="6">
        <v>8699.516915301394</v>
      </c>
      <c r="K83" s="6">
        <v>4063.1423620832993</v>
      </c>
      <c r="L83" s="6">
        <v>41499.039792358126</v>
      </c>
      <c r="M83" s="6">
        <v>9789.1042535839497</v>
      </c>
      <c r="N83" s="6">
        <f t="shared" si="1"/>
        <v>215844.1830316319</v>
      </c>
      <c r="O83" s="7">
        <v>441670.11792215623</v>
      </c>
    </row>
    <row r="84" spans="1:15" x14ac:dyDescent="0.35">
      <c r="A84" s="8">
        <v>1942</v>
      </c>
      <c r="B84" s="6">
        <v>57473.663963795283</v>
      </c>
      <c r="C84" s="6">
        <v>56.352808292302704</v>
      </c>
      <c r="D84" s="6">
        <v>0</v>
      </c>
      <c r="E84" s="6">
        <v>23899.318594616212</v>
      </c>
      <c r="F84" s="6">
        <v>21836.62567047518</v>
      </c>
      <c r="G84" s="6">
        <v>31369.899729091514</v>
      </c>
      <c r="H84" s="6">
        <v>13496.027103584312</v>
      </c>
      <c r="I84" s="6">
        <v>5417.0024793574867</v>
      </c>
      <c r="J84" s="6">
        <v>8549.0561690513223</v>
      </c>
      <c r="K84" s="6">
        <v>5785.8051040263963</v>
      </c>
      <c r="L84" s="6">
        <v>47406.184488559047</v>
      </c>
      <c r="M84" s="6">
        <v>10629.690639940372</v>
      </c>
      <c r="N84" s="6">
        <f t="shared" si="1"/>
        <v>225919.62675078947</v>
      </c>
      <c r="O84" s="7">
        <v>446753.39142663928</v>
      </c>
    </row>
    <row r="85" spans="1:15" x14ac:dyDescent="0.35">
      <c r="A85" s="8">
        <v>1943</v>
      </c>
      <c r="B85" s="6">
        <v>64676.253814522199</v>
      </c>
      <c r="C85" s="6">
        <v>41.757191300486568</v>
      </c>
      <c r="D85" s="6">
        <v>0</v>
      </c>
      <c r="E85" s="6">
        <v>24907.549859445069</v>
      </c>
      <c r="F85" s="6">
        <v>22529.725314428237</v>
      </c>
      <c r="G85" s="6">
        <v>30912.384598358498</v>
      </c>
      <c r="H85" s="6">
        <v>13866.350776547562</v>
      </c>
      <c r="I85" s="6">
        <v>5412.6546270478138</v>
      </c>
      <c r="J85" s="6">
        <v>9468.1620691947483</v>
      </c>
      <c r="K85" s="6">
        <v>7073.8722820917601</v>
      </c>
      <c r="L85" s="6">
        <v>48540.754429193134</v>
      </c>
      <c r="M85" s="6">
        <v>9880.3835965651979</v>
      </c>
      <c r="N85" s="6">
        <f t="shared" si="1"/>
        <v>237309.84855869474</v>
      </c>
      <c r="O85" s="7">
        <v>451894.80898606277</v>
      </c>
    </row>
    <row r="86" spans="1:15" x14ac:dyDescent="0.35">
      <c r="A86" s="8">
        <v>1944</v>
      </c>
      <c r="B86" s="6">
        <v>58415.441024433305</v>
      </c>
      <c r="C86" s="6">
        <v>30.385356600211935</v>
      </c>
      <c r="D86" s="6">
        <v>0</v>
      </c>
      <c r="E86" s="6">
        <v>24893.705918473614</v>
      </c>
      <c r="F86" s="6">
        <v>22760.208803005309</v>
      </c>
      <c r="G86" s="6">
        <v>35980.128785832545</v>
      </c>
      <c r="H86" s="6">
        <v>15565.732446596998</v>
      </c>
      <c r="I86" s="6">
        <v>5665.7067603329278</v>
      </c>
      <c r="J86" s="6">
        <v>9732.9553050636041</v>
      </c>
      <c r="K86" s="6">
        <v>6471.119746307234</v>
      </c>
      <c r="L86" s="6">
        <v>48642.646537459019</v>
      </c>
      <c r="M86" s="6">
        <v>9486.517734769357</v>
      </c>
      <c r="N86" s="6">
        <f t="shared" si="1"/>
        <v>237644.5484188741</v>
      </c>
      <c r="O86" s="7">
        <v>457090.86302415654</v>
      </c>
    </row>
    <row r="87" spans="1:15" x14ac:dyDescent="0.35">
      <c r="A87" s="8">
        <v>1945</v>
      </c>
      <c r="B87" s="6">
        <v>54057.8941303639</v>
      </c>
      <c r="C87" s="6">
        <v>24.644455969998234</v>
      </c>
      <c r="D87" s="6">
        <v>0</v>
      </c>
      <c r="E87" s="6">
        <v>25159.755454282171</v>
      </c>
      <c r="F87" s="6">
        <v>28075.375726624392</v>
      </c>
      <c r="G87" s="6">
        <v>38891.365340119235</v>
      </c>
      <c r="H87" s="6">
        <v>18758.181401176033</v>
      </c>
      <c r="I87" s="6">
        <v>6255.27205938112</v>
      </c>
      <c r="J87" s="6">
        <v>11420.101363294913</v>
      </c>
      <c r="K87" s="6">
        <v>6735.4972832700714</v>
      </c>
      <c r="L87" s="6">
        <v>57341.383509726234</v>
      </c>
      <c r="M87" s="6">
        <v>9957.9491768824282</v>
      </c>
      <c r="N87" s="6">
        <f t="shared" si="1"/>
        <v>256677.41990109047</v>
      </c>
      <c r="O87" s="7">
        <v>462338.04596465034</v>
      </c>
    </row>
    <row r="88" spans="1:15" x14ac:dyDescent="0.35">
      <c r="A88" s="8">
        <v>1946</v>
      </c>
      <c r="B88" s="6">
        <v>62338.758099085513</v>
      </c>
      <c r="C88" s="6">
        <v>33.71607831641532</v>
      </c>
      <c r="D88" s="6">
        <v>0</v>
      </c>
      <c r="E88" s="6">
        <v>24593.979675788803</v>
      </c>
      <c r="F88" s="6">
        <v>28121.331627042673</v>
      </c>
      <c r="G88" s="6">
        <v>49410.849394179262</v>
      </c>
      <c r="H88" s="6">
        <v>22520.931596635557</v>
      </c>
      <c r="I88" s="6">
        <v>6725.247810204035</v>
      </c>
      <c r="J88" s="6">
        <v>11833.983349028253</v>
      </c>
      <c r="K88" s="6">
        <v>7571.3231374854431</v>
      </c>
      <c r="L88" s="6">
        <v>57715.835503813978</v>
      </c>
      <c r="M88" s="6">
        <v>10115.857446345035</v>
      </c>
      <c r="N88" s="6">
        <f t="shared" si="1"/>
        <v>280981.81371792499</v>
      </c>
      <c r="O88" s="7">
        <v>467549.99536766135</v>
      </c>
    </row>
    <row r="89" spans="1:15" x14ac:dyDescent="0.35">
      <c r="A89" s="8">
        <v>1947</v>
      </c>
      <c r="B89" s="6">
        <v>47953.080302046896</v>
      </c>
      <c r="C89" s="6">
        <v>19.034694229647201</v>
      </c>
      <c r="D89" s="6">
        <v>0</v>
      </c>
      <c r="E89" s="6">
        <v>22125.229245024664</v>
      </c>
      <c r="F89" s="6">
        <v>29496.884882796654</v>
      </c>
      <c r="G89" s="6">
        <v>44071.509460553316</v>
      </c>
      <c r="H89" s="6">
        <v>19315.987739402477</v>
      </c>
      <c r="I89" s="6">
        <v>6334.2420297256376</v>
      </c>
      <c r="J89" s="6">
        <v>10494.989683159394</v>
      </c>
      <c r="K89" s="6">
        <v>7172.5763900298052</v>
      </c>
      <c r="L89" s="6">
        <v>53699.549437757982</v>
      </c>
      <c r="M89" s="6">
        <v>7708.9971163438959</v>
      </c>
      <c r="N89" s="6">
        <f t="shared" si="1"/>
        <v>248392.08098107038</v>
      </c>
      <c r="O89" s="7">
        <v>472889.49798018998</v>
      </c>
    </row>
    <row r="90" spans="1:15" x14ac:dyDescent="0.35">
      <c r="A90" s="8">
        <v>1948</v>
      </c>
      <c r="B90" s="6">
        <v>60307.845750737404</v>
      </c>
      <c r="C90" s="6">
        <v>11.168892911413351</v>
      </c>
      <c r="D90" s="6">
        <v>0</v>
      </c>
      <c r="E90" s="6">
        <v>26619.808888696956</v>
      </c>
      <c r="F90" s="6">
        <v>29777.440691559845</v>
      </c>
      <c r="G90" s="6">
        <v>38270.25882556646</v>
      </c>
      <c r="H90" s="6">
        <v>22579.045754851741</v>
      </c>
      <c r="I90" s="6">
        <v>7283.0281786134155</v>
      </c>
      <c r="J90" s="6">
        <v>12751.670529873119</v>
      </c>
      <c r="K90" s="6">
        <v>9940.0352332728726</v>
      </c>
      <c r="L90" s="6">
        <v>65095.340833557391</v>
      </c>
      <c r="M90" s="6">
        <v>9040.399761434519</v>
      </c>
      <c r="N90" s="6">
        <f t="shared" si="1"/>
        <v>281676.04334107519</v>
      </c>
      <c r="O90" s="7">
        <v>478187.92109478539</v>
      </c>
    </row>
    <row r="91" spans="1:15" x14ac:dyDescent="0.35">
      <c r="A91" s="8">
        <v>1949</v>
      </c>
      <c r="B91" s="6">
        <v>60093.921922597721</v>
      </c>
      <c r="C91" s="6">
        <v>4.5899402003124354</v>
      </c>
      <c r="D91" s="6">
        <v>0</v>
      </c>
      <c r="E91" s="6">
        <v>27677.417075271223</v>
      </c>
      <c r="F91" s="6">
        <v>33105.51333294771</v>
      </c>
      <c r="G91" s="6">
        <v>37072.29085285707</v>
      </c>
      <c r="H91" s="6">
        <v>24566.253441464094</v>
      </c>
      <c r="I91" s="6">
        <v>3808.1018025523999</v>
      </c>
      <c r="J91" s="6">
        <v>11904.438523533292</v>
      </c>
      <c r="K91" s="6">
        <v>10517.115804440327</v>
      </c>
      <c r="L91" s="6">
        <v>63557.677537058327</v>
      </c>
      <c r="M91" s="6">
        <v>8467.240021382011</v>
      </c>
      <c r="N91" s="6">
        <f t="shared" si="1"/>
        <v>280774.5602543045</v>
      </c>
      <c r="O91" s="7">
        <v>483524.61199879023</v>
      </c>
    </row>
    <row r="92" spans="1:15" x14ac:dyDescent="0.35">
      <c r="A92" s="8">
        <v>1950</v>
      </c>
      <c r="B92" s="6">
        <v>58425.56266338248</v>
      </c>
      <c r="C92" s="6">
        <v>0</v>
      </c>
      <c r="D92" s="6">
        <v>0</v>
      </c>
      <c r="E92" s="6">
        <v>26405.652961323452</v>
      </c>
      <c r="F92" s="6">
        <v>42177.343041124994</v>
      </c>
      <c r="G92" s="6">
        <v>38853.55267914979</v>
      </c>
      <c r="H92" s="6">
        <v>24752.034615059663</v>
      </c>
      <c r="I92" s="6">
        <v>7524.3920657501012</v>
      </c>
      <c r="J92" s="6">
        <v>11480.69631034637</v>
      </c>
      <c r="K92" s="6">
        <v>12418.56234245956</v>
      </c>
      <c r="L92" s="6">
        <v>66215.230110258373</v>
      </c>
      <c r="M92" s="6">
        <v>8279.6703551323135</v>
      </c>
      <c r="N92" s="6">
        <f t="shared" si="1"/>
        <v>296532.69714398711</v>
      </c>
      <c r="O92" s="7">
        <v>489695.67227318138</v>
      </c>
    </row>
    <row r="93" spans="1:15" x14ac:dyDescent="0.35">
      <c r="A93" s="8">
        <v>1951</v>
      </c>
      <c r="B93" s="6">
        <v>56572.128491726435</v>
      </c>
      <c r="C93" s="6">
        <v>0</v>
      </c>
      <c r="D93" s="6">
        <v>0</v>
      </c>
      <c r="E93" s="6">
        <v>26726.751203639335</v>
      </c>
      <c r="F93" s="6">
        <v>40811.240786034199</v>
      </c>
      <c r="G93" s="6">
        <v>37230.294197157695</v>
      </c>
      <c r="H93" s="6">
        <v>29907.492599583675</v>
      </c>
      <c r="I93" s="6">
        <v>8141.2861008871168</v>
      </c>
      <c r="J93" s="6">
        <v>11655.640126557659</v>
      </c>
      <c r="K93" s="6">
        <v>16006.396407879369</v>
      </c>
      <c r="L93" s="6">
        <v>69334.195069617985</v>
      </c>
      <c r="M93" s="6">
        <v>9157.057553409606</v>
      </c>
      <c r="N93" s="6">
        <f t="shared" si="1"/>
        <v>305542.48253649304</v>
      </c>
      <c r="O93" s="7">
        <v>497043.06822229992</v>
      </c>
    </row>
    <row r="94" spans="1:15" x14ac:dyDescent="0.35">
      <c r="A94" s="8">
        <v>1952</v>
      </c>
      <c r="B94" s="6">
        <v>61047.631483140598</v>
      </c>
      <c r="C94" s="6">
        <v>0</v>
      </c>
      <c r="D94" s="6">
        <v>0</v>
      </c>
      <c r="E94" s="6">
        <v>28611.254734873768</v>
      </c>
      <c r="F94" s="6">
        <v>53428.795514758225</v>
      </c>
      <c r="G94" s="6">
        <v>37610.147896170129</v>
      </c>
      <c r="H94" s="6">
        <v>33952.459335260894</v>
      </c>
      <c r="I94" s="6">
        <v>8728.6676773216277</v>
      </c>
      <c r="J94" s="6">
        <v>14022.375545743218</v>
      </c>
      <c r="K94" s="6">
        <v>15684.703163572896</v>
      </c>
      <c r="L94" s="6">
        <v>68352.56854138308</v>
      </c>
      <c r="M94" s="6">
        <v>10133.516727253771</v>
      </c>
      <c r="N94" s="6">
        <f t="shared" si="1"/>
        <v>331572.12061947823</v>
      </c>
      <c r="O94" s="7">
        <v>504231.06337923749</v>
      </c>
    </row>
    <row r="95" spans="1:15" x14ac:dyDescent="0.35">
      <c r="A95" s="8">
        <v>1953</v>
      </c>
      <c r="B95" s="6">
        <v>63419.343084507083</v>
      </c>
      <c r="C95" s="6">
        <v>0</v>
      </c>
      <c r="D95" s="6">
        <v>0</v>
      </c>
      <c r="E95" s="6">
        <v>33442.807585503804</v>
      </c>
      <c r="F95" s="6">
        <v>52129.591469921877</v>
      </c>
      <c r="G95" s="6">
        <v>49173.095272316983</v>
      </c>
      <c r="H95" s="6">
        <v>36737.441070390356</v>
      </c>
      <c r="I95" s="6">
        <v>9710.1767542862381</v>
      </c>
      <c r="J95" s="6">
        <v>13899.934709554331</v>
      </c>
      <c r="K95" s="6">
        <v>16209.557977651863</v>
      </c>
      <c r="L95" s="6">
        <v>72394.068624440843</v>
      </c>
      <c r="M95" s="6">
        <v>11026.913372864561</v>
      </c>
      <c r="N95" s="6">
        <f t="shared" si="1"/>
        <v>358142.92992143793</v>
      </c>
      <c r="O95" s="7">
        <v>511430.8417524512</v>
      </c>
    </row>
    <row r="96" spans="1:15" x14ac:dyDescent="0.35">
      <c r="A96" s="8">
        <v>1954</v>
      </c>
      <c r="B96" s="6">
        <v>60633.773406694047</v>
      </c>
      <c r="C96" s="6">
        <v>0</v>
      </c>
      <c r="D96" s="6">
        <v>0</v>
      </c>
      <c r="E96" s="6">
        <v>35959.065899759218</v>
      </c>
      <c r="F96" s="6">
        <v>51170.815325084324</v>
      </c>
      <c r="G96" s="6">
        <v>45221.049874411852</v>
      </c>
      <c r="H96" s="6">
        <v>36122.448056778856</v>
      </c>
      <c r="I96" s="6">
        <v>8757.4378206898327</v>
      </c>
      <c r="J96" s="6">
        <v>13974.798214294802</v>
      </c>
      <c r="K96" s="6">
        <v>15728.538433341671</v>
      </c>
      <c r="L96" s="6">
        <v>61960.549151367006</v>
      </c>
      <c r="M96" s="6">
        <v>11602.700805730312</v>
      </c>
      <c r="N96" s="6">
        <f t="shared" si="1"/>
        <v>341131.17698815191</v>
      </c>
      <c r="O96" s="7">
        <v>518478.50194492587</v>
      </c>
    </row>
    <row r="97" spans="1:15" x14ac:dyDescent="0.35">
      <c r="A97" s="8">
        <v>1955</v>
      </c>
      <c r="B97" s="6">
        <v>64699.170068971609</v>
      </c>
      <c r="C97" s="6">
        <v>0</v>
      </c>
      <c r="D97" s="6">
        <v>0</v>
      </c>
      <c r="E97" s="6">
        <v>37747.588853731591</v>
      </c>
      <c r="F97" s="6">
        <v>50952.575564939754</v>
      </c>
      <c r="G97" s="6">
        <v>53971.62987612604</v>
      </c>
      <c r="H97" s="6">
        <v>37633.121246275623</v>
      </c>
      <c r="I97" s="6">
        <v>8000.7574294322121</v>
      </c>
      <c r="J97" s="6">
        <v>13987.738345652177</v>
      </c>
      <c r="K97" s="6">
        <v>15923.260439447296</v>
      </c>
      <c r="L97" s="6">
        <v>66939.918955657966</v>
      </c>
      <c r="M97" s="6">
        <v>9478.3674918226552</v>
      </c>
      <c r="N97" s="6">
        <f t="shared" si="1"/>
        <v>359334.12827205687</v>
      </c>
      <c r="O97" s="7">
        <v>525373.65224391141</v>
      </c>
    </row>
    <row r="98" spans="1:15" x14ac:dyDescent="0.35">
      <c r="A98" s="8">
        <v>1956</v>
      </c>
      <c r="B98" s="6">
        <v>71350.906392400066</v>
      </c>
      <c r="C98" s="6">
        <v>0</v>
      </c>
      <c r="D98" s="6">
        <v>0</v>
      </c>
      <c r="E98" s="6">
        <v>37165.429445445188</v>
      </c>
      <c r="F98" s="6">
        <v>55670.579930919026</v>
      </c>
      <c r="G98" s="6">
        <v>57230.065464057865</v>
      </c>
      <c r="H98" s="6">
        <v>35767.735953468306</v>
      </c>
      <c r="I98" s="6">
        <v>9189.5236095369146</v>
      </c>
      <c r="J98" s="6">
        <v>16125.149831723995</v>
      </c>
      <c r="K98" s="6">
        <v>15028.033481058113</v>
      </c>
      <c r="L98" s="6">
        <v>64333.24503173527</v>
      </c>
      <c r="M98" s="6">
        <v>11516.671162041315</v>
      </c>
      <c r="N98" s="6">
        <f t="shared" si="1"/>
        <v>373377.34030238609</v>
      </c>
      <c r="O98" s="7">
        <v>535160.16270486813</v>
      </c>
    </row>
    <row r="99" spans="1:15" x14ac:dyDescent="0.35">
      <c r="A99" s="8">
        <v>1957</v>
      </c>
      <c r="B99" s="6">
        <v>72376.267316446509</v>
      </c>
      <c r="C99" s="6">
        <v>0</v>
      </c>
      <c r="D99" s="6">
        <v>0</v>
      </c>
      <c r="E99" s="6">
        <v>41090.925452159121</v>
      </c>
      <c r="F99" s="6">
        <v>61834.460342874721</v>
      </c>
      <c r="G99" s="6">
        <v>60804.549088226704</v>
      </c>
      <c r="H99" s="6">
        <v>38414.200581957295</v>
      </c>
      <c r="I99" s="6">
        <v>10522.03333117369</v>
      </c>
      <c r="J99" s="6">
        <v>19295.455539286719</v>
      </c>
      <c r="K99" s="6">
        <v>16363.269750577147</v>
      </c>
      <c r="L99" s="6">
        <v>71291.834824738602</v>
      </c>
      <c r="M99" s="6">
        <v>12962.358173625476</v>
      </c>
      <c r="N99" s="6">
        <f t="shared" si="1"/>
        <v>404955.35440106603</v>
      </c>
      <c r="O99" s="7">
        <v>544750.10777259956</v>
      </c>
    </row>
    <row r="100" spans="1:15" x14ac:dyDescent="0.35">
      <c r="A100" s="8">
        <v>1958</v>
      </c>
      <c r="B100" s="6">
        <v>83428.13571068806</v>
      </c>
      <c r="C100" s="6">
        <v>0</v>
      </c>
      <c r="D100" s="6">
        <v>0</v>
      </c>
      <c r="E100" s="6">
        <v>41612.919919954365</v>
      </c>
      <c r="F100" s="6">
        <v>53588.984948662714</v>
      </c>
      <c r="G100" s="6">
        <v>60891.076940460429</v>
      </c>
      <c r="H100" s="6">
        <v>43124.213386723372</v>
      </c>
      <c r="I100" s="6">
        <v>12697.277108217349</v>
      </c>
      <c r="J100" s="6">
        <v>20817.988386534213</v>
      </c>
      <c r="K100" s="6">
        <v>12881.673785848932</v>
      </c>
      <c r="L100" s="6">
        <v>81444.194904986129</v>
      </c>
      <c r="M100" s="6">
        <v>16264.973130859706</v>
      </c>
      <c r="N100" s="6">
        <f t="shared" si="1"/>
        <v>426751.43822293531</v>
      </c>
      <c r="O100" s="7">
        <v>554143.79646344413</v>
      </c>
    </row>
    <row r="101" spans="1:15" x14ac:dyDescent="0.35">
      <c r="A101" s="8">
        <v>1959</v>
      </c>
      <c r="B101" s="6">
        <v>81799.386765004907</v>
      </c>
      <c r="C101" s="6">
        <v>0</v>
      </c>
      <c r="D101" s="6">
        <v>0</v>
      </c>
      <c r="E101" s="6">
        <v>41976.180800264585</v>
      </c>
      <c r="F101" s="6">
        <v>53226.131120337304</v>
      </c>
      <c r="G101" s="6">
        <v>49547.824368549605</v>
      </c>
      <c r="H101" s="6">
        <v>41924.030043987739</v>
      </c>
      <c r="I101" s="6">
        <v>11417.148923111205</v>
      </c>
      <c r="J101" s="6">
        <v>17907.645063855129</v>
      </c>
      <c r="K101" s="6">
        <v>11041.463247451829</v>
      </c>
      <c r="L101" s="6">
        <v>73007.785684847884</v>
      </c>
      <c r="M101" s="6">
        <v>14778.577430802443</v>
      </c>
      <c r="N101" s="6">
        <f t="shared" si="1"/>
        <v>396626.17344821262</v>
      </c>
      <c r="O101" s="7">
        <v>563341.15166286379</v>
      </c>
    </row>
    <row r="102" spans="1:15" x14ac:dyDescent="0.35">
      <c r="A102" s="8">
        <v>1960</v>
      </c>
      <c r="B102" s="6">
        <v>73363.828433281466</v>
      </c>
      <c r="C102" s="6">
        <v>0</v>
      </c>
      <c r="D102" s="6">
        <v>0</v>
      </c>
      <c r="E102" s="6">
        <v>45746.290441593519</v>
      </c>
      <c r="F102" s="6">
        <v>59665.514617111636</v>
      </c>
      <c r="G102" s="6">
        <v>52967.58782833752</v>
      </c>
      <c r="H102" s="6">
        <v>39744.318367524989</v>
      </c>
      <c r="I102" s="6">
        <v>11203.875266514617</v>
      </c>
      <c r="J102" s="6">
        <v>17224.682984561303</v>
      </c>
      <c r="K102" s="6">
        <v>11037.069374034632</v>
      </c>
      <c r="L102" s="6">
        <v>78822.046312513194</v>
      </c>
      <c r="M102" s="6">
        <v>21159.086385692262</v>
      </c>
      <c r="N102" s="6">
        <f t="shared" si="1"/>
        <v>410934.30001116509</v>
      </c>
      <c r="O102" s="7">
        <v>572342.24825264711</v>
      </c>
    </row>
    <row r="103" spans="1:15" x14ac:dyDescent="0.35">
      <c r="A103" s="8">
        <v>1961</v>
      </c>
      <c r="B103" s="6">
        <v>74093.03878056028</v>
      </c>
      <c r="C103" s="6">
        <v>0</v>
      </c>
      <c r="D103" s="6">
        <v>0</v>
      </c>
      <c r="E103" s="6">
        <v>51000.838881362564</v>
      </c>
      <c r="F103" s="6">
        <v>59649.243427322814</v>
      </c>
      <c r="G103" s="6">
        <v>48908.040294633283</v>
      </c>
      <c r="H103" s="6">
        <v>44826.733126625586</v>
      </c>
      <c r="I103" s="6">
        <v>11169.472937436576</v>
      </c>
      <c r="J103" s="6">
        <v>18753.216831543912</v>
      </c>
      <c r="K103" s="6">
        <v>11620.391805255931</v>
      </c>
      <c r="L103" s="6">
        <v>81530.468265760632</v>
      </c>
      <c r="M103" s="6">
        <v>21209.502302563327</v>
      </c>
      <c r="N103" s="6">
        <f t="shared" si="1"/>
        <v>422760.94665306492</v>
      </c>
      <c r="O103" s="7">
        <v>581999.80624573014</v>
      </c>
    </row>
    <row r="104" spans="1:15" x14ac:dyDescent="0.35">
      <c r="A104" s="8">
        <v>1962</v>
      </c>
      <c r="B104" s="6">
        <v>69494.643639927323</v>
      </c>
      <c r="C104" s="6">
        <v>0</v>
      </c>
      <c r="D104" s="6">
        <v>0</v>
      </c>
      <c r="E104" s="6">
        <v>55980.301927514971</v>
      </c>
      <c r="F104" s="6">
        <v>59916.545002712301</v>
      </c>
      <c r="G104" s="6">
        <v>60825.047412493906</v>
      </c>
      <c r="H104" s="6">
        <v>45209.70226887778</v>
      </c>
      <c r="I104" s="6">
        <v>9712.2094340802087</v>
      </c>
      <c r="J104" s="6">
        <v>19901.953079132167</v>
      </c>
      <c r="K104" s="6">
        <v>12246.173586823174</v>
      </c>
      <c r="L104" s="6">
        <v>82352.771197046604</v>
      </c>
      <c r="M104" s="6">
        <v>21072.511505527698</v>
      </c>
      <c r="N104" s="6">
        <f t="shared" si="1"/>
        <v>436711.85905413621</v>
      </c>
      <c r="O104" s="7">
        <v>591382.74166392104</v>
      </c>
    </row>
    <row r="105" spans="1:15" x14ac:dyDescent="0.35">
      <c r="A105" s="8">
        <v>1963</v>
      </c>
      <c r="B105" s="6">
        <v>73303.127258232154</v>
      </c>
      <c r="C105" s="6">
        <v>0</v>
      </c>
      <c r="D105" s="6">
        <v>0</v>
      </c>
      <c r="E105" s="6">
        <v>58634.728139385137</v>
      </c>
      <c r="F105" s="6">
        <v>58201.97556571223</v>
      </c>
      <c r="G105" s="6">
        <v>73716.524701094037</v>
      </c>
      <c r="H105" s="6">
        <v>46272.613899847958</v>
      </c>
      <c r="I105" s="6">
        <v>12581.175334365107</v>
      </c>
      <c r="J105" s="6">
        <v>21335.884748509499</v>
      </c>
      <c r="K105" s="6">
        <v>12891.494434666976</v>
      </c>
      <c r="L105" s="6">
        <v>82966.446833465016</v>
      </c>
      <c r="M105" s="6">
        <v>23514.79426394646</v>
      </c>
      <c r="N105" s="6">
        <f t="shared" si="1"/>
        <v>463418.7651792246</v>
      </c>
      <c r="O105" s="7">
        <v>600491.05245385703</v>
      </c>
    </row>
    <row r="106" spans="1:15" x14ac:dyDescent="0.35">
      <c r="A106" s="8">
        <v>1964</v>
      </c>
      <c r="B106" s="6">
        <v>74021.678799369809</v>
      </c>
      <c r="C106" s="6">
        <v>0</v>
      </c>
      <c r="D106" s="6">
        <v>0</v>
      </c>
      <c r="E106" s="6">
        <v>62799.282763058283</v>
      </c>
      <c r="F106" s="6">
        <v>62969.117923805905</v>
      </c>
      <c r="G106" s="6">
        <v>63804.962631254624</v>
      </c>
      <c r="H106" s="6">
        <v>47642.583813636003</v>
      </c>
      <c r="I106" s="6">
        <v>10352.606593207529</v>
      </c>
      <c r="J106" s="6">
        <v>21879.185760012351</v>
      </c>
      <c r="K106" s="6">
        <v>13170.061436933058</v>
      </c>
      <c r="L106" s="6">
        <v>85898.494074868941</v>
      </c>
      <c r="M106" s="6">
        <v>24720.040500238058</v>
      </c>
      <c r="N106" s="6">
        <f t="shared" si="1"/>
        <v>467258.01429638453</v>
      </c>
      <c r="O106" s="7">
        <v>609324.59227423288</v>
      </c>
    </row>
    <row r="107" spans="1:15" x14ac:dyDescent="0.35">
      <c r="A107" s="8">
        <v>1965</v>
      </c>
      <c r="B107" s="6">
        <v>74702.234207978923</v>
      </c>
      <c r="C107" s="6">
        <v>0</v>
      </c>
      <c r="D107" s="6">
        <v>0</v>
      </c>
      <c r="E107" s="6">
        <v>65552.543267442103</v>
      </c>
      <c r="F107" s="6">
        <v>64649.306688431934</v>
      </c>
      <c r="G107" s="6">
        <v>58685.723632114365</v>
      </c>
      <c r="H107" s="6">
        <v>44475.599606318101</v>
      </c>
      <c r="I107" s="6">
        <v>12428.349431572384</v>
      </c>
      <c r="J107" s="6">
        <v>22281.422535076381</v>
      </c>
      <c r="K107" s="6">
        <v>13104.497431954698</v>
      </c>
      <c r="L107" s="6">
        <v>89117.651282216597</v>
      </c>
      <c r="M107" s="6">
        <v>25504.213335259148</v>
      </c>
      <c r="N107" s="6">
        <f t="shared" si="1"/>
        <v>470501.54141836462</v>
      </c>
      <c r="O107" s="7">
        <v>617883.43463792873</v>
      </c>
    </row>
    <row r="108" spans="1:15" x14ac:dyDescent="0.35">
      <c r="A108" s="8">
        <v>1966</v>
      </c>
      <c r="B108" s="6">
        <v>93262.725226100811</v>
      </c>
      <c r="C108" s="6">
        <v>0</v>
      </c>
      <c r="D108" s="6">
        <v>0</v>
      </c>
      <c r="E108" s="6">
        <v>77163.709213952432</v>
      </c>
      <c r="F108" s="6">
        <v>69546.39313203092</v>
      </c>
      <c r="G108" s="6">
        <v>56361.495294392531</v>
      </c>
      <c r="H108" s="6">
        <v>54068.474109167386</v>
      </c>
      <c r="I108" s="6">
        <v>15174.998069169926</v>
      </c>
      <c r="J108" s="6">
        <v>24644.694795524218</v>
      </c>
      <c r="K108" s="6">
        <v>14126.580888088076</v>
      </c>
      <c r="L108" s="6">
        <v>94122.408686149021</v>
      </c>
      <c r="M108" s="6">
        <v>27643.893680989822</v>
      </c>
      <c r="N108" s="6">
        <f t="shared" si="1"/>
        <v>526115.37309556524</v>
      </c>
      <c r="O108" s="7">
        <v>625030.36582968046</v>
      </c>
    </row>
    <row r="109" spans="1:15" x14ac:dyDescent="0.35">
      <c r="A109" s="8">
        <v>1967</v>
      </c>
      <c r="B109" s="6">
        <v>95555.330606829753</v>
      </c>
      <c r="C109" s="6">
        <v>0</v>
      </c>
      <c r="D109" s="6">
        <v>0</v>
      </c>
      <c r="E109" s="6">
        <v>80086.889229304041</v>
      </c>
      <c r="F109" s="6">
        <v>70442.429880342344</v>
      </c>
      <c r="G109" s="6">
        <v>55820.077403195304</v>
      </c>
      <c r="H109" s="6">
        <v>55856.000405499377</v>
      </c>
      <c r="I109" s="6">
        <v>18009.114594196402</v>
      </c>
      <c r="J109" s="6">
        <v>25211.083602564511</v>
      </c>
      <c r="K109" s="6">
        <v>14274.980170157593</v>
      </c>
      <c r="L109" s="6">
        <v>97250.094028979685</v>
      </c>
      <c r="M109" s="6">
        <v>28278.948077143363</v>
      </c>
      <c r="N109" s="6">
        <f t="shared" si="1"/>
        <v>540784.94799821242</v>
      </c>
      <c r="O109" s="7">
        <v>631924.66527368722</v>
      </c>
    </row>
    <row r="110" spans="1:15" x14ac:dyDescent="0.35">
      <c r="A110" s="8">
        <v>1968</v>
      </c>
      <c r="B110" s="6">
        <v>99810.421798795403</v>
      </c>
      <c r="C110" s="6">
        <v>0</v>
      </c>
      <c r="D110" s="6">
        <v>0</v>
      </c>
      <c r="E110" s="6">
        <v>82485.988314281945</v>
      </c>
      <c r="F110" s="6">
        <v>69835.544295744534</v>
      </c>
      <c r="G110" s="6">
        <v>58972.425872017593</v>
      </c>
      <c r="H110" s="6">
        <v>57120.43435264047</v>
      </c>
      <c r="I110" s="6">
        <v>19881.023780083418</v>
      </c>
      <c r="J110" s="6">
        <v>26209.884570775052</v>
      </c>
      <c r="K110" s="6">
        <v>13616.733403596865</v>
      </c>
      <c r="L110" s="6">
        <v>99501.004247452351</v>
      </c>
      <c r="M110" s="6">
        <v>29268.083950932705</v>
      </c>
      <c r="N110" s="6">
        <f t="shared" si="1"/>
        <v>556701.54458632029</v>
      </c>
      <c r="O110" s="7">
        <v>638566.26151043188</v>
      </c>
    </row>
    <row r="111" spans="1:15" x14ac:dyDescent="0.35">
      <c r="A111" s="8">
        <v>1969</v>
      </c>
      <c r="B111" s="6">
        <v>87687.32337268829</v>
      </c>
      <c r="C111" s="6">
        <v>0</v>
      </c>
      <c r="D111" s="6">
        <v>0</v>
      </c>
      <c r="E111" s="6">
        <v>84116.88296571793</v>
      </c>
      <c r="F111" s="6">
        <v>69304.345621301138</v>
      </c>
      <c r="G111" s="6">
        <v>62750.876435086255</v>
      </c>
      <c r="H111" s="6">
        <v>60236.907991615451</v>
      </c>
      <c r="I111" s="6">
        <v>25106.366186814063</v>
      </c>
      <c r="J111" s="6">
        <v>27865.931666081749</v>
      </c>
      <c r="K111" s="6">
        <v>13397.566041653092</v>
      </c>
      <c r="L111" s="6">
        <v>101125.02607772015</v>
      </c>
      <c r="M111" s="6">
        <v>30363.535913923613</v>
      </c>
      <c r="N111" s="6">
        <f t="shared" si="1"/>
        <v>561954.76227260183</v>
      </c>
      <c r="O111" s="7">
        <v>644955.08581821353</v>
      </c>
    </row>
    <row r="112" spans="1:15" x14ac:dyDescent="0.35">
      <c r="A112" s="8">
        <v>1970</v>
      </c>
      <c r="B112" s="6">
        <v>90088.713352350023</v>
      </c>
      <c r="C112" s="6">
        <v>0</v>
      </c>
      <c r="D112" s="6">
        <v>0</v>
      </c>
      <c r="E112" s="6">
        <v>85080.685267163673</v>
      </c>
      <c r="F112" s="6">
        <v>68981.051646124193</v>
      </c>
      <c r="G112" s="6">
        <v>64282.088899977593</v>
      </c>
      <c r="H112" s="6">
        <v>58948.084314145643</v>
      </c>
      <c r="I112" s="6">
        <v>29068.815733050313</v>
      </c>
      <c r="J112" s="6">
        <v>28830.222832149051</v>
      </c>
      <c r="K112" s="6">
        <v>13412.907800767382</v>
      </c>
      <c r="L112" s="6">
        <v>101475.23662753553</v>
      </c>
      <c r="M112" s="6">
        <v>31225.252200209728</v>
      </c>
      <c r="N112" s="6">
        <f t="shared" si="1"/>
        <v>571393.05867347308</v>
      </c>
      <c r="O112" s="6">
        <v>651091.34436213446</v>
      </c>
    </row>
    <row r="113" spans="1:15" x14ac:dyDescent="0.35">
      <c r="A113" s="8">
        <v>1971</v>
      </c>
      <c r="B113" s="6">
        <v>86483.802797084703</v>
      </c>
      <c r="C113" s="6">
        <v>9.9337237891706422</v>
      </c>
      <c r="D113" s="6">
        <v>148.45342435989704</v>
      </c>
      <c r="E113" s="6">
        <v>97570.567428850831</v>
      </c>
      <c r="F113" s="6">
        <v>70920.224144072738</v>
      </c>
      <c r="G113" s="6">
        <v>67614.381397719553</v>
      </c>
      <c r="H113" s="6">
        <v>65734.525030815857</v>
      </c>
      <c r="I113" s="6">
        <v>33336.557401153317</v>
      </c>
      <c r="J113" s="6">
        <v>31384.64131879402</v>
      </c>
      <c r="K113" s="6">
        <v>16777.086648325567</v>
      </c>
      <c r="L113" s="6">
        <v>110446.93748091272</v>
      </c>
      <c r="M113" s="6">
        <v>34286.38989606715</v>
      </c>
      <c r="N113" s="6">
        <f t="shared" si="1"/>
        <v>614713.50069194543</v>
      </c>
      <c r="O113" s="6">
        <v>658513.98867654824</v>
      </c>
    </row>
    <row r="114" spans="1:15" x14ac:dyDescent="0.35">
      <c r="A114" s="8">
        <v>1972</v>
      </c>
      <c r="B114" s="6">
        <v>77774.649258119607</v>
      </c>
      <c r="C114" s="6">
        <v>14.428322231144859</v>
      </c>
      <c r="D114" s="6">
        <v>285.86561525936776</v>
      </c>
      <c r="E114" s="6">
        <v>100112.39193780333</v>
      </c>
      <c r="F114" s="6">
        <v>72294.544660756015</v>
      </c>
      <c r="G114" s="6">
        <v>56719.366909896737</v>
      </c>
      <c r="H114" s="6">
        <v>65167.789273208145</v>
      </c>
      <c r="I114" s="6">
        <v>27426.217400448557</v>
      </c>
      <c r="J114" s="6">
        <v>31681.127746951843</v>
      </c>
      <c r="K114" s="6">
        <v>19256.741551694889</v>
      </c>
      <c r="L114" s="6">
        <v>116701.67526335469</v>
      </c>
      <c r="M114" s="6">
        <v>36964.34301745204</v>
      </c>
      <c r="N114" s="6">
        <f t="shared" si="1"/>
        <v>604399.14095717634</v>
      </c>
      <c r="O114" s="6">
        <v>665796.21635947516</v>
      </c>
    </row>
    <row r="115" spans="1:15" x14ac:dyDescent="0.35">
      <c r="A115" s="8">
        <v>1973</v>
      </c>
      <c r="B115" s="6">
        <v>66609.298738473735</v>
      </c>
      <c r="C115" s="6">
        <v>20.855482985260092</v>
      </c>
      <c r="D115" s="6">
        <v>412.25374721896395</v>
      </c>
      <c r="E115" s="6">
        <v>91222.860267751515</v>
      </c>
      <c r="F115" s="6">
        <v>71846.680289824988</v>
      </c>
      <c r="G115" s="6">
        <v>51678.970947551956</v>
      </c>
      <c r="H115" s="6">
        <v>57231.411106186308</v>
      </c>
      <c r="I115" s="6">
        <v>25461.914613891156</v>
      </c>
      <c r="J115" s="6">
        <v>31106.303127795833</v>
      </c>
      <c r="K115" s="6">
        <v>19719.716127617696</v>
      </c>
      <c r="L115" s="6">
        <v>112542.07768300505</v>
      </c>
      <c r="M115" s="6">
        <v>39512.998668679349</v>
      </c>
      <c r="N115" s="6">
        <f t="shared" si="1"/>
        <v>567365.34080098185</v>
      </c>
      <c r="O115" s="6">
        <v>672937.82454876939</v>
      </c>
    </row>
    <row r="116" spans="1:15" x14ac:dyDescent="0.35">
      <c r="A116" s="8">
        <v>1974</v>
      </c>
      <c r="B116" s="6">
        <v>78965.237658607904</v>
      </c>
      <c r="C116" s="6">
        <v>34.320906321122465</v>
      </c>
      <c r="D116" s="6">
        <v>648.52783622840286</v>
      </c>
      <c r="E116" s="6">
        <v>86118.103152793672</v>
      </c>
      <c r="F116" s="6">
        <v>73858.938075756058</v>
      </c>
      <c r="G116" s="6">
        <v>65450.982048748054</v>
      </c>
      <c r="H116" s="6">
        <v>42190.960410942193</v>
      </c>
      <c r="I116" s="6">
        <v>29027.484647484405</v>
      </c>
      <c r="J116" s="6">
        <v>30874.203086614729</v>
      </c>
      <c r="K116" s="6">
        <v>21353.721324948059</v>
      </c>
      <c r="L116" s="6">
        <v>112526.11221503759</v>
      </c>
      <c r="M116" s="6">
        <v>41424.437659861265</v>
      </c>
      <c r="N116" s="6">
        <f t="shared" si="1"/>
        <v>582473.02902334346</v>
      </c>
      <c r="O116" s="6">
        <v>679939.01360738778</v>
      </c>
    </row>
    <row r="117" spans="1:15" x14ac:dyDescent="0.35">
      <c r="A117" s="8">
        <v>1975</v>
      </c>
      <c r="B117" s="6">
        <v>77752.147876892821</v>
      </c>
      <c r="C117" s="6">
        <v>38.830662520870753</v>
      </c>
      <c r="D117" s="6">
        <v>698.1483993485873</v>
      </c>
      <c r="E117" s="6">
        <v>62486.058378280395</v>
      </c>
      <c r="F117" s="6">
        <v>71963.291408075282</v>
      </c>
      <c r="G117" s="6">
        <v>48730.190120700754</v>
      </c>
      <c r="H117" s="6">
        <v>32165.012804928752</v>
      </c>
      <c r="I117" s="6">
        <v>26230.663669628346</v>
      </c>
      <c r="J117" s="6">
        <v>28130.327013078069</v>
      </c>
      <c r="K117" s="6">
        <v>21164.495979764532</v>
      </c>
      <c r="L117" s="6">
        <v>108729.57598027753</v>
      </c>
      <c r="M117" s="6">
        <v>43094.546259694172</v>
      </c>
      <c r="N117" s="6">
        <f t="shared" si="1"/>
        <v>521183.28855319007</v>
      </c>
      <c r="O117" s="6">
        <v>686799.58317237359</v>
      </c>
    </row>
    <row r="118" spans="1:15" x14ac:dyDescent="0.35">
      <c r="A118" s="8">
        <v>1976</v>
      </c>
      <c r="B118" s="6">
        <v>73191.911214380147</v>
      </c>
      <c r="C118" s="6">
        <v>62.409358634454769</v>
      </c>
      <c r="D118" s="6">
        <v>942.87552953876843</v>
      </c>
      <c r="E118" s="6">
        <v>66668.767327330279</v>
      </c>
      <c r="F118" s="6">
        <v>75321.483060430095</v>
      </c>
      <c r="G118" s="6">
        <v>42276.889381376044</v>
      </c>
      <c r="H118" s="6">
        <v>31250.604144784447</v>
      </c>
      <c r="I118" s="6">
        <v>27936.35810799805</v>
      </c>
      <c r="J118" s="6">
        <v>30022.962316994341</v>
      </c>
      <c r="K118" s="6">
        <v>23771.565631907488</v>
      </c>
      <c r="L118" s="6">
        <v>111346.71539524612</v>
      </c>
      <c r="M118" s="6">
        <v>45735.58552829142</v>
      </c>
      <c r="N118" s="6">
        <f t="shared" si="1"/>
        <v>528528.1269969116</v>
      </c>
      <c r="O118" s="6">
        <v>692436.38701004675</v>
      </c>
    </row>
    <row r="119" spans="1:15" x14ac:dyDescent="0.35">
      <c r="A119" s="8">
        <v>1977</v>
      </c>
      <c r="B119" s="6">
        <v>80382.740299799028</v>
      </c>
      <c r="C119" s="6">
        <v>86.589462187624235</v>
      </c>
      <c r="D119" s="6">
        <v>1164.5405890375021</v>
      </c>
      <c r="E119" s="6">
        <v>74767.786203746524</v>
      </c>
      <c r="F119" s="6">
        <v>77840.234124191993</v>
      </c>
      <c r="G119" s="6">
        <v>44689.263126132515</v>
      </c>
      <c r="H119" s="6">
        <v>37845.463909235761</v>
      </c>
      <c r="I119" s="6">
        <v>31974.136277843329</v>
      </c>
      <c r="J119" s="6">
        <v>34836.121152026477</v>
      </c>
      <c r="K119" s="6">
        <v>27324.907559539795</v>
      </c>
      <c r="L119" s="6">
        <v>119754.5452920431</v>
      </c>
      <c r="M119" s="6">
        <v>49690.112331356511</v>
      </c>
      <c r="N119" s="6">
        <f t="shared" si="1"/>
        <v>580356.44032714004</v>
      </c>
      <c r="O119" s="6">
        <v>697946.47212683957</v>
      </c>
    </row>
    <row r="120" spans="1:15" x14ac:dyDescent="0.35">
      <c r="A120" s="8">
        <v>1978</v>
      </c>
      <c r="B120" s="6">
        <v>74965.073811902708</v>
      </c>
      <c r="C120" s="6">
        <v>118.53160902292151</v>
      </c>
      <c r="D120" s="6">
        <v>1374.4623476314737</v>
      </c>
      <c r="E120" s="6">
        <v>83315.737875857594</v>
      </c>
      <c r="F120" s="6">
        <v>75552.048216890893</v>
      </c>
      <c r="G120" s="6">
        <v>50744.424113143745</v>
      </c>
      <c r="H120" s="6">
        <v>43316.12485219261</v>
      </c>
      <c r="I120" s="6">
        <v>37860.448968490564</v>
      </c>
      <c r="J120" s="6">
        <v>38996.4063260974</v>
      </c>
      <c r="K120" s="6">
        <v>31184.424404187346</v>
      </c>
      <c r="L120" s="6">
        <v>127131.32383989464</v>
      </c>
      <c r="M120" s="6">
        <v>53292.531255115435</v>
      </c>
      <c r="N120" s="6">
        <f t="shared" si="1"/>
        <v>617851.53762042732</v>
      </c>
      <c r="O120" s="6">
        <v>703329.77256816311</v>
      </c>
    </row>
    <row r="121" spans="1:15" x14ac:dyDescent="0.35">
      <c r="A121" s="8">
        <v>1979</v>
      </c>
      <c r="B121" s="6">
        <v>76142.528907444081</v>
      </c>
      <c r="C121" s="6">
        <v>152.11778561126468</v>
      </c>
      <c r="D121" s="6">
        <v>1626.7502851161005</v>
      </c>
      <c r="E121" s="6">
        <v>90045.080615033381</v>
      </c>
      <c r="F121" s="6">
        <v>73399.532607936068</v>
      </c>
      <c r="G121" s="6">
        <v>64798.776605854539</v>
      </c>
      <c r="H121" s="6">
        <v>44859.366454464303</v>
      </c>
      <c r="I121" s="6">
        <v>46857.614618164378</v>
      </c>
      <c r="J121" s="6">
        <v>43116.563064663373</v>
      </c>
      <c r="K121" s="6">
        <v>34897.030504232738</v>
      </c>
      <c r="L121" s="6">
        <v>133590.79174317766</v>
      </c>
      <c r="M121" s="6">
        <v>55805.846550944509</v>
      </c>
      <c r="N121" s="6">
        <f t="shared" si="1"/>
        <v>665291.99974264239</v>
      </c>
      <c r="O121" s="6">
        <v>708586.28833401727</v>
      </c>
    </row>
    <row r="122" spans="1:15" x14ac:dyDescent="0.35">
      <c r="A122" s="8">
        <v>1980</v>
      </c>
      <c r="B122" s="6">
        <v>75767.766359440662</v>
      </c>
      <c r="C122" s="6">
        <v>181.65155449158155</v>
      </c>
      <c r="D122" s="6">
        <v>1899.5255173326918</v>
      </c>
      <c r="E122" s="6">
        <v>95824.381355760124</v>
      </c>
      <c r="F122" s="6">
        <v>69893.350386403996</v>
      </c>
      <c r="G122" s="6">
        <v>82766.404632571313</v>
      </c>
      <c r="H122" s="6">
        <v>46795.5603687732</v>
      </c>
      <c r="I122" s="6">
        <v>56498.887224276121</v>
      </c>
      <c r="J122" s="6">
        <v>48917.915081976134</v>
      </c>
      <c r="K122" s="6">
        <v>38338.849019027148</v>
      </c>
      <c r="L122" s="6">
        <v>137780.93872431843</v>
      </c>
      <c r="M122" s="6">
        <v>58666.467051336927</v>
      </c>
      <c r="N122" s="6">
        <f t="shared" si="1"/>
        <v>713331.69727570831</v>
      </c>
      <c r="O122" s="6">
        <v>713716.01942440204</v>
      </c>
    </row>
    <row r="123" spans="1:15" x14ac:dyDescent="0.35">
      <c r="A123" s="8">
        <v>1981</v>
      </c>
      <c r="B123" s="6">
        <v>75282.894199079776</v>
      </c>
      <c r="C123" s="6">
        <v>237.6435378816081</v>
      </c>
      <c r="D123" s="6">
        <v>2266.0058637842999</v>
      </c>
      <c r="E123" s="6">
        <v>99271.758690429284</v>
      </c>
      <c r="F123" s="6">
        <v>68029.386577315992</v>
      </c>
      <c r="G123" s="6">
        <v>104010.88405026629</v>
      </c>
      <c r="H123" s="6">
        <v>46727.122000944502</v>
      </c>
      <c r="I123" s="6">
        <v>62766.879238667745</v>
      </c>
      <c r="J123" s="6">
        <v>50944.236742893641</v>
      </c>
      <c r="K123" s="6">
        <v>41167.046389348128</v>
      </c>
      <c r="L123" s="6">
        <v>141505.17890623544</v>
      </c>
      <c r="M123" s="6">
        <v>62363.048084474831</v>
      </c>
      <c r="N123" s="6">
        <f t="shared" si="1"/>
        <v>754572.08428132161</v>
      </c>
      <c r="O123" s="6">
        <v>720838.94732055219</v>
      </c>
    </row>
    <row r="124" spans="1:15" x14ac:dyDescent="0.35">
      <c r="A124" s="8">
        <v>1982</v>
      </c>
      <c r="B124" s="6">
        <v>67776.520348007791</v>
      </c>
      <c r="C124" s="6">
        <v>270.77068894419278</v>
      </c>
      <c r="D124" s="6">
        <v>2513.5901205893874</v>
      </c>
      <c r="E124" s="6">
        <v>75137.309901201224</v>
      </c>
      <c r="F124" s="6">
        <v>62242.238930546795</v>
      </c>
      <c r="G124" s="6">
        <v>78159.289163300768</v>
      </c>
      <c r="H124" s="6">
        <v>33314.923867947444</v>
      </c>
      <c r="I124" s="6">
        <v>55284.662589091473</v>
      </c>
      <c r="J124" s="6">
        <v>43780.90722556509</v>
      </c>
      <c r="K124" s="6">
        <v>41009.699688427449</v>
      </c>
      <c r="L124" s="6">
        <v>124541.23726967946</v>
      </c>
      <c r="M124" s="6">
        <v>63471.317889317157</v>
      </c>
      <c r="N124" s="6">
        <f t="shared" si="1"/>
        <v>647502.46768261818</v>
      </c>
      <c r="O124" s="6">
        <v>727807.19570401323</v>
      </c>
    </row>
    <row r="125" spans="1:15" x14ac:dyDescent="0.35">
      <c r="A125" s="8">
        <v>1983</v>
      </c>
      <c r="B125" s="6">
        <v>65391.863110026687</v>
      </c>
      <c r="C125" s="6">
        <v>332.40216066519071</v>
      </c>
      <c r="D125" s="6">
        <v>2776.2437818934045</v>
      </c>
      <c r="E125" s="6">
        <v>80913.387183279876</v>
      </c>
      <c r="F125" s="6">
        <v>64782.069742390435</v>
      </c>
      <c r="G125" s="6">
        <v>71701.489883114395</v>
      </c>
      <c r="H125" s="6">
        <v>31221.937889707202</v>
      </c>
      <c r="I125" s="6">
        <v>33020.836926474236</v>
      </c>
      <c r="J125" s="6">
        <v>44780.849393247801</v>
      </c>
      <c r="K125" s="6">
        <v>46305.613830132359</v>
      </c>
      <c r="L125" s="6">
        <v>133110.28119148538</v>
      </c>
      <c r="M125" s="6">
        <v>68999.015714046385</v>
      </c>
      <c r="N125" s="6">
        <f t="shared" si="1"/>
        <v>643335.99080646341</v>
      </c>
      <c r="O125" s="6">
        <v>737192.36113803671</v>
      </c>
    </row>
    <row r="126" spans="1:15" x14ac:dyDescent="0.35">
      <c r="A126" s="8">
        <v>1984</v>
      </c>
      <c r="B126" s="6">
        <v>69417.487460250079</v>
      </c>
      <c r="C126" s="6">
        <v>417.82921531138481</v>
      </c>
      <c r="D126" s="6">
        <v>3233.6454455644021</v>
      </c>
      <c r="E126" s="6">
        <v>90634.802934637963</v>
      </c>
      <c r="F126" s="6">
        <v>64241.224903211958</v>
      </c>
      <c r="G126" s="6">
        <v>77274.980155835598</v>
      </c>
      <c r="H126" s="6">
        <v>29796.053172138145</v>
      </c>
      <c r="I126" s="6">
        <v>29588.520142396337</v>
      </c>
      <c r="J126" s="6">
        <v>48766.418783721274</v>
      </c>
      <c r="K126" s="6">
        <v>52880.559127685483</v>
      </c>
      <c r="L126" s="6">
        <v>145236.50335217206</v>
      </c>
      <c r="M126" s="6">
        <v>74180.418779448592</v>
      </c>
      <c r="N126" s="6">
        <f t="shared" si="1"/>
        <v>685668.4434723733</v>
      </c>
      <c r="O126" s="6">
        <v>746504.27843580046</v>
      </c>
    </row>
    <row r="127" spans="1:15" x14ac:dyDescent="0.35">
      <c r="A127" s="8">
        <v>1985</v>
      </c>
      <c r="B127" s="6">
        <v>67709.181962147137</v>
      </c>
      <c r="C127" s="6">
        <v>455.10469676992221</v>
      </c>
      <c r="D127" s="6">
        <v>3419.533238889001</v>
      </c>
      <c r="E127" s="6">
        <v>89239.092367905876</v>
      </c>
      <c r="F127" s="6">
        <v>60704.496497748136</v>
      </c>
      <c r="G127" s="6">
        <v>89216.337982345882</v>
      </c>
      <c r="H127" s="6">
        <v>23852.617037416556</v>
      </c>
      <c r="I127" s="6">
        <v>38730.443818030173</v>
      </c>
      <c r="J127" s="6">
        <v>49757.159099290737</v>
      </c>
      <c r="K127" s="6">
        <v>54473.245029794933</v>
      </c>
      <c r="L127" s="6">
        <v>148640.3803148157</v>
      </c>
      <c r="M127" s="6">
        <v>72709.079373848363</v>
      </c>
      <c r="N127" s="6">
        <f t="shared" si="1"/>
        <v>698906.67141900246</v>
      </c>
      <c r="O127" s="6">
        <v>755743.07249107538</v>
      </c>
    </row>
    <row r="128" spans="1:15" x14ac:dyDescent="0.35">
      <c r="A128" s="8">
        <v>1986</v>
      </c>
      <c r="B128" s="6">
        <v>72545.596813632699</v>
      </c>
      <c r="C128" s="6">
        <v>315.93552086553194</v>
      </c>
      <c r="D128" s="6">
        <v>3712.4015503428695</v>
      </c>
      <c r="E128" s="6">
        <v>93145.36857680729</v>
      </c>
      <c r="F128" s="6">
        <v>62315.526309497589</v>
      </c>
      <c r="G128" s="6">
        <v>75475.372402777168</v>
      </c>
      <c r="H128" s="6">
        <v>24746.366523391342</v>
      </c>
      <c r="I128" s="6">
        <v>42676.449524164163</v>
      </c>
      <c r="J128" s="6">
        <v>52596.224060130655</v>
      </c>
      <c r="K128" s="6">
        <v>97735.966366721797</v>
      </c>
      <c r="L128" s="6">
        <v>146313.80975926708</v>
      </c>
      <c r="M128" s="6">
        <v>72886.423154002157</v>
      </c>
      <c r="N128" s="6">
        <f t="shared" si="1"/>
        <v>744465.44056160038</v>
      </c>
      <c r="O128" s="6">
        <v>766758.54996805266</v>
      </c>
    </row>
    <row r="129" spans="1:15" x14ac:dyDescent="0.35">
      <c r="A129" s="8">
        <v>1987</v>
      </c>
      <c r="B129" s="6">
        <v>75134.862410608315</v>
      </c>
      <c r="C129" s="6">
        <v>704.51996454708706</v>
      </c>
      <c r="D129" s="6">
        <v>4055.5117272592183</v>
      </c>
      <c r="E129" s="6">
        <v>95029.539266146341</v>
      </c>
      <c r="F129" s="6">
        <v>62124.652040795372</v>
      </c>
      <c r="G129" s="6">
        <v>97474.480876133268</v>
      </c>
      <c r="H129" s="6">
        <v>26906.318818874737</v>
      </c>
      <c r="I129" s="6">
        <v>47168.919174693023</v>
      </c>
      <c r="J129" s="6">
        <v>54519.028140359267</v>
      </c>
      <c r="K129" s="6">
        <v>102460.32912405324</v>
      </c>
      <c r="L129" s="6">
        <v>151036.69583326217</v>
      </c>
      <c r="M129" s="6">
        <v>74187.451059561266</v>
      </c>
      <c r="N129" s="6">
        <f t="shared" si="1"/>
        <v>790802.30843629327</v>
      </c>
      <c r="O129" s="6">
        <v>777689.11218745634</v>
      </c>
    </row>
    <row r="130" spans="1:15" x14ac:dyDescent="0.35">
      <c r="A130" s="8">
        <v>1988</v>
      </c>
      <c r="B130" s="6">
        <v>86537.136325570187</v>
      </c>
      <c r="C130" s="6">
        <v>1065.5127733446343</v>
      </c>
      <c r="D130" s="6">
        <v>3489.7980204150367</v>
      </c>
      <c r="E130" s="6">
        <v>118277.21007070981</v>
      </c>
      <c r="F130" s="6">
        <v>64741.89699307875</v>
      </c>
      <c r="G130" s="6">
        <v>99767.471497036429</v>
      </c>
      <c r="H130" s="6">
        <v>30966.097679667859</v>
      </c>
      <c r="I130" s="6">
        <v>53574.166791808428</v>
      </c>
      <c r="J130" s="6">
        <v>61264.370461595885</v>
      </c>
      <c r="K130" s="6">
        <v>88453.077945487836</v>
      </c>
      <c r="L130" s="6">
        <v>156295.63792132205</v>
      </c>
      <c r="M130" s="6">
        <v>75316.599074399724</v>
      </c>
      <c r="N130" s="6">
        <f t="shared" si="1"/>
        <v>839748.97555443656</v>
      </c>
      <c r="O130" s="6">
        <v>788534.63484749955</v>
      </c>
    </row>
    <row r="131" spans="1:15" x14ac:dyDescent="0.35">
      <c r="A131" s="8">
        <v>1989</v>
      </c>
      <c r="B131" s="6">
        <v>96735.139349286386</v>
      </c>
      <c r="C131" s="6">
        <v>1463.2925006055943</v>
      </c>
      <c r="D131" s="6">
        <v>3032.2392307004743</v>
      </c>
      <c r="E131" s="6">
        <v>128382.07153246603</v>
      </c>
      <c r="F131" s="6">
        <v>66795.000773167034</v>
      </c>
      <c r="G131" s="6">
        <v>106133.86993451073</v>
      </c>
      <c r="H131" s="6">
        <v>34655.053070916139</v>
      </c>
      <c r="I131" s="6">
        <v>60220.668170866702</v>
      </c>
      <c r="J131" s="6">
        <v>66696.805917085687</v>
      </c>
      <c r="K131" s="6">
        <v>68199.893316935486</v>
      </c>
      <c r="L131" s="6">
        <v>157968.37816576619</v>
      </c>
      <c r="M131" s="6">
        <v>77869.345697815341</v>
      </c>
      <c r="N131" s="6">
        <f t="shared" ref="N131:N165" si="2">SUM(B131:M131)</f>
        <v>868151.75766012189</v>
      </c>
      <c r="O131" s="6">
        <v>799295.3035128871</v>
      </c>
    </row>
    <row r="132" spans="1:15" x14ac:dyDescent="0.35">
      <c r="A132" s="8">
        <v>1990</v>
      </c>
      <c r="B132" s="6">
        <v>106072.6675633015</v>
      </c>
      <c r="C132" s="6">
        <v>1703.3303829631868</v>
      </c>
      <c r="D132" s="6">
        <v>3096.2204474457221</v>
      </c>
      <c r="E132" s="6">
        <v>133227.46858567995</v>
      </c>
      <c r="F132" s="6">
        <v>67698.390544019727</v>
      </c>
      <c r="G132" s="6">
        <v>113973.84782075776</v>
      </c>
      <c r="H132" s="6">
        <v>37616.438759368488</v>
      </c>
      <c r="I132" s="6">
        <v>61911.595326668794</v>
      </c>
      <c r="J132" s="6">
        <v>74631.198402543145</v>
      </c>
      <c r="K132" s="6">
        <v>60306.003106553879</v>
      </c>
      <c r="L132" s="6">
        <v>159033.0285944778</v>
      </c>
      <c r="M132" s="6">
        <v>80084.143488467991</v>
      </c>
      <c r="N132" s="6">
        <f t="shared" si="2"/>
        <v>899354.333022248</v>
      </c>
      <c r="O132" s="6">
        <v>809971.17845989671</v>
      </c>
    </row>
    <row r="133" spans="1:15" x14ac:dyDescent="0.35">
      <c r="A133" s="8">
        <v>1991</v>
      </c>
      <c r="B133" s="6">
        <v>115671.76823649302</v>
      </c>
      <c r="C133" s="6">
        <v>1868.1928257585928</v>
      </c>
      <c r="D133" s="6">
        <v>3623.1040146005994</v>
      </c>
      <c r="E133" s="6">
        <v>134030.10330913297</v>
      </c>
      <c r="F133" s="6">
        <v>69360.981060257996</v>
      </c>
      <c r="G133" s="6">
        <v>130802.89240461016</v>
      </c>
      <c r="H133" s="6">
        <v>40902.724220890384</v>
      </c>
      <c r="I133" s="6">
        <v>69847.982883289005</v>
      </c>
      <c r="J133" s="6">
        <v>80488.291656963876</v>
      </c>
      <c r="K133" s="6">
        <v>129258.66383618877</v>
      </c>
      <c r="L133" s="6">
        <v>167306.88425255058</v>
      </c>
      <c r="M133" s="6">
        <v>82288.27489307923</v>
      </c>
      <c r="N133" s="6">
        <f t="shared" si="2"/>
        <v>1025449.8635938151</v>
      </c>
      <c r="O133" s="6">
        <v>822271.49331498554</v>
      </c>
    </row>
    <row r="134" spans="1:15" x14ac:dyDescent="0.35">
      <c r="A134" s="8">
        <v>1992</v>
      </c>
      <c r="B134" s="6">
        <v>149547.3387451006</v>
      </c>
      <c r="C134" s="6">
        <v>1474.5318670583686</v>
      </c>
      <c r="D134" s="6">
        <v>6679.6868543483661</v>
      </c>
      <c r="E134" s="6">
        <v>149821.42568191877</v>
      </c>
      <c r="F134" s="6">
        <v>74363.415354459808</v>
      </c>
      <c r="G134" s="6">
        <v>111967.7453261982</v>
      </c>
      <c r="H134" s="6">
        <v>50881.676845849135</v>
      </c>
      <c r="I134" s="6">
        <v>79818.332251891319</v>
      </c>
      <c r="J134" s="6">
        <v>90019.756369956493</v>
      </c>
      <c r="K134" s="6">
        <v>186973.05102995757</v>
      </c>
      <c r="L134" s="6">
        <v>177521.17484582527</v>
      </c>
      <c r="M134" s="6">
        <v>84801.310627854313</v>
      </c>
      <c r="N134" s="6">
        <f t="shared" si="2"/>
        <v>1163869.445800418</v>
      </c>
      <c r="O134" s="6">
        <v>834476</v>
      </c>
    </row>
    <row r="135" spans="1:15" x14ac:dyDescent="0.35">
      <c r="A135" s="8">
        <v>1993</v>
      </c>
      <c r="B135" s="6">
        <v>149640.26730274639</v>
      </c>
      <c r="C135" s="6">
        <v>1962.1031595175536</v>
      </c>
      <c r="D135" s="6">
        <v>3353.086865228754</v>
      </c>
      <c r="E135" s="6">
        <v>158854.68854076724</v>
      </c>
      <c r="F135" s="6">
        <v>76064.810667454265</v>
      </c>
      <c r="G135" s="6">
        <v>125917.95393633223</v>
      </c>
      <c r="H135" s="6">
        <v>51932.237621458793</v>
      </c>
      <c r="I135" s="6">
        <v>83828.932224004995</v>
      </c>
      <c r="J135" s="6">
        <v>93546.883274491556</v>
      </c>
      <c r="K135" s="6">
        <v>194121.24067625249</v>
      </c>
      <c r="L135" s="6">
        <v>183782.37858830916</v>
      </c>
      <c r="M135" s="6">
        <v>87090.175160702696</v>
      </c>
      <c r="N135" s="6">
        <f t="shared" si="2"/>
        <v>1210094.7580172662</v>
      </c>
      <c r="O135" s="6">
        <v>844561</v>
      </c>
    </row>
    <row r="136" spans="1:15" x14ac:dyDescent="0.35">
      <c r="A136" s="8">
        <v>1994</v>
      </c>
      <c r="B136" s="6">
        <v>168821.5842962215</v>
      </c>
      <c r="C136" s="6">
        <v>1786.0965040799395</v>
      </c>
      <c r="D136" s="6">
        <v>8088.5116775088909</v>
      </c>
      <c r="E136" s="6">
        <v>217306.84149307534</v>
      </c>
      <c r="F136" s="6">
        <v>77872.751288342144</v>
      </c>
      <c r="G136" s="6">
        <v>130233.87324724032</v>
      </c>
      <c r="H136" s="6">
        <v>59855.299306797322</v>
      </c>
      <c r="I136" s="6">
        <v>93344.993254738947</v>
      </c>
      <c r="J136" s="6">
        <v>102487.98399001839</v>
      </c>
      <c r="K136" s="6">
        <v>191170.35968312941</v>
      </c>
      <c r="L136" s="6">
        <v>191930.86433549234</v>
      </c>
      <c r="M136" s="6">
        <v>90091.984607087579</v>
      </c>
      <c r="N136" s="6">
        <f t="shared" si="2"/>
        <v>1332991.1436837323</v>
      </c>
      <c r="O136" s="6">
        <v>854807</v>
      </c>
    </row>
    <row r="137" spans="1:15" x14ac:dyDescent="0.35">
      <c r="A137" s="8">
        <v>1995</v>
      </c>
      <c r="B137" s="6">
        <v>202425.67078355455</v>
      </c>
      <c r="C137" s="6">
        <v>439.27275172229446</v>
      </c>
      <c r="D137" s="6">
        <v>8986.4842387330136</v>
      </c>
      <c r="E137" s="6">
        <v>221503.81642507963</v>
      </c>
      <c r="F137" s="6">
        <v>80993.1277264737</v>
      </c>
      <c r="G137" s="6">
        <v>142670.86110400021</v>
      </c>
      <c r="H137" s="6">
        <v>73365.055092093186</v>
      </c>
      <c r="I137" s="6">
        <v>107277.62862770504</v>
      </c>
      <c r="J137" s="6">
        <v>115124.35119723817</v>
      </c>
      <c r="K137" s="6">
        <v>210610.1331887526</v>
      </c>
      <c r="L137" s="6">
        <v>198315.93844497498</v>
      </c>
      <c r="M137" s="6">
        <v>94066.12005418331</v>
      </c>
      <c r="N137" s="6">
        <f t="shared" si="2"/>
        <v>1455778.4596345108</v>
      </c>
      <c r="O137" s="6">
        <v>865225</v>
      </c>
    </row>
    <row r="138" spans="1:15" x14ac:dyDescent="0.35">
      <c r="A138" s="8">
        <v>1996</v>
      </c>
      <c r="B138" s="6">
        <v>206480.72952321384</v>
      </c>
      <c r="C138" s="6">
        <v>1082.0193311889946</v>
      </c>
      <c r="D138" s="6">
        <v>10404.376475904686</v>
      </c>
      <c r="E138" s="6">
        <v>233792.16282769176</v>
      </c>
      <c r="F138" s="6">
        <v>82663.480425730173</v>
      </c>
      <c r="G138" s="6">
        <v>161794.39697933372</v>
      </c>
      <c r="H138" s="6">
        <v>78961.752096574346</v>
      </c>
      <c r="I138" s="6">
        <v>115458.48046952968</v>
      </c>
      <c r="J138" s="6">
        <v>132419.58838791063</v>
      </c>
      <c r="K138" s="6">
        <v>171989.35712907047</v>
      </c>
      <c r="L138" s="6">
        <v>206068.73608730594</v>
      </c>
      <c r="M138" s="6">
        <v>97570.106442584583</v>
      </c>
      <c r="N138" s="6">
        <f t="shared" si="2"/>
        <v>1498685.1861760388</v>
      </c>
      <c r="O138" s="6">
        <v>875841</v>
      </c>
    </row>
    <row r="139" spans="1:15" x14ac:dyDescent="0.35">
      <c r="A139" s="8">
        <v>1997</v>
      </c>
      <c r="B139" s="6">
        <v>209274.84057647106</v>
      </c>
      <c r="C139" s="6">
        <v>885.53261684711993</v>
      </c>
      <c r="D139" s="6">
        <v>10652.018995378687</v>
      </c>
      <c r="E139" s="6">
        <v>254694.76033339545</v>
      </c>
      <c r="F139" s="6">
        <v>83590.41840699155</v>
      </c>
      <c r="G139" s="6">
        <v>159637.28387194846</v>
      </c>
      <c r="H139" s="6">
        <v>85462.441633256327</v>
      </c>
      <c r="I139" s="6">
        <v>121434.37437069371</v>
      </c>
      <c r="J139" s="6">
        <v>145249.57920349925</v>
      </c>
      <c r="K139" s="6">
        <v>205998.94176529141</v>
      </c>
      <c r="L139" s="6">
        <v>219646.66151523357</v>
      </c>
      <c r="M139" s="6">
        <v>100962.28592209905</v>
      </c>
      <c r="N139" s="6">
        <f t="shared" si="2"/>
        <v>1597489.1392111056</v>
      </c>
      <c r="O139" s="6">
        <v>886604</v>
      </c>
    </row>
    <row r="140" spans="1:15" x14ac:dyDescent="0.35">
      <c r="A140" s="8">
        <v>1998</v>
      </c>
      <c r="B140" s="6">
        <v>246186.36647236333</v>
      </c>
      <c r="C140" s="6">
        <v>979.7254455656871</v>
      </c>
      <c r="D140" s="6">
        <v>6340.4272785618905</v>
      </c>
      <c r="E140" s="6">
        <v>263509.64555169543</v>
      </c>
      <c r="F140" s="6">
        <v>85006.477515853563</v>
      </c>
      <c r="G140" s="6">
        <v>162458.05734719615</v>
      </c>
      <c r="H140" s="6">
        <v>91722.360237637375</v>
      </c>
      <c r="I140" s="6">
        <v>123036.04151255994</v>
      </c>
      <c r="J140" s="6">
        <v>145884.12538874394</v>
      </c>
      <c r="K140" s="6">
        <v>170027.44650158766</v>
      </c>
      <c r="L140" s="6">
        <v>223598.33773604242</v>
      </c>
      <c r="M140" s="6">
        <v>104119.309185971</v>
      </c>
      <c r="N140" s="6">
        <f t="shared" si="2"/>
        <v>1622868.3201737786</v>
      </c>
      <c r="O140" s="6">
        <v>897540</v>
      </c>
    </row>
    <row r="141" spans="1:15" x14ac:dyDescent="0.35">
      <c r="A141" s="8">
        <v>1999</v>
      </c>
      <c r="B141" s="6">
        <v>219690.0599010507</v>
      </c>
      <c r="C141" s="6">
        <v>1003.7063163274926</v>
      </c>
      <c r="D141" s="6">
        <v>4655.0851290933024</v>
      </c>
      <c r="E141" s="6">
        <v>283391.04228521266</v>
      </c>
      <c r="F141" s="6">
        <v>87186.63024638682</v>
      </c>
      <c r="G141" s="6">
        <v>183234.91948949941</v>
      </c>
      <c r="H141" s="6">
        <v>90467.423716104793</v>
      </c>
      <c r="I141" s="6">
        <v>118642.73959621301</v>
      </c>
      <c r="J141" s="6">
        <v>147772.65901013199</v>
      </c>
      <c r="K141" s="6">
        <v>143684.47226135852</v>
      </c>
      <c r="L141" s="6">
        <v>227315.77611073432</v>
      </c>
      <c r="M141" s="6">
        <v>106180.62593166833</v>
      </c>
      <c r="N141" s="6">
        <f t="shared" si="2"/>
        <v>1613225.1399937815</v>
      </c>
      <c r="O141" s="6">
        <v>908662</v>
      </c>
    </row>
    <row r="142" spans="1:15" x14ac:dyDescent="0.35">
      <c r="A142" s="8">
        <v>2000</v>
      </c>
      <c r="B142" s="6">
        <v>236783.4650031596</v>
      </c>
      <c r="C142" s="6">
        <v>1450.3616699878057</v>
      </c>
      <c r="D142" s="6">
        <v>5737.8280104138521</v>
      </c>
      <c r="E142" s="6">
        <v>314311.20650885825</v>
      </c>
      <c r="F142" s="6">
        <v>87463.551311766147</v>
      </c>
      <c r="G142" s="6">
        <v>186511.37925643407</v>
      </c>
      <c r="H142" s="6">
        <v>96972.975944874663</v>
      </c>
      <c r="I142" s="6">
        <v>121230.69516014031</v>
      </c>
      <c r="J142" s="6">
        <v>164293.55554802204</v>
      </c>
      <c r="K142" s="6">
        <v>198820.0506694447</v>
      </c>
      <c r="L142" s="6">
        <v>234148.93138736114</v>
      </c>
      <c r="M142" s="6">
        <v>108735.76281183878</v>
      </c>
      <c r="N142" s="6">
        <f t="shared" si="2"/>
        <v>1756459.7632823016</v>
      </c>
      <c r="O142" s="6">
        <v>920002</v>
      </c>
    </row>
    <row r="143" spans="1:15" x14ac:dyDescent="0.35">
      <c r="A143" s="8">
        <v>2001</v>
      </c>
      <c r="B143" s="6">
        <v>249699.23615431783</v>
      </c>
      <c r="C143" s="6">
        <v>1963.1660522468237</v>
      </c>
      <c r="D143" s="6">
        <v>5563.6631235964669</v>
      </c>
      <c r="E143" s="6">
        <v>331638.88137289626</v>
      </c>
      <c r="F143" s="6">
        <v>88348.59654374994</v>
      </c>
      <c r="G143" s="6">
        <v>170908.13473483294</v>
      </c>
      <c r="H143" s="6">
        <v>100549.69662574634</v>
      </c>
      <c r="I143" s="6">
        <v>121582.69643876975</v>
      </c>
      <c r="J143" s="6">
        <v>171945.749750533</v>
      </c>
      <c r="K143" s="6">
        <v>239522.51761978303</v>
      </c>
      <c r="L143" s="6">
        <v>248460.21626744614</v>
      </c>
      <c r="M143" s="6">
        <v>110363.174349202</v>
      </c>
      <c r="N143" s="6">
        <f t="shared" si="2"/>
        <v>1840545.7290331204</v>
      </c>
      <c r="O143" s="6">
        <v>931491</v>
      </c>
    </row>
    <row r="144" spans="1:15" x14ac:dyDescent="0.35">
      <c r="A144" s="8">
        <v>2002</v>
      </c>
      <c r="B144" s="6">
        <v>265387.16157250258</v>
      </c>
      <c r="C144" s="6">
        <v>1381.8115630520233</v>
      </c>
      <c r="D144" s="6">
        <v>6740.0972998012148</v>
      </c>
      <c r="E144" s="6">
        <v>354895.950290596</v>
      </c>
      <c r="F144" s="6">
        <v>89185.674331993941</v>
      </c>
      <c r="G144" s="6">
        <v>147796.21664959882</v>
      </c>
      <c r="H144" s="6">
        <v>99762.647351455162</v>
      </c>
      <c r="I144" s="6">
        <v>121377.34190505782</v>
      </c>
      <c r="J144" s="6">
        <v>185272.05135244041</v>
      </c>
      <c r="K144" s="6">
        <v>227039.50465858582</v>
      </c>
      <c r="L144" s="6">
        <v>254739.63083412425</v>
      </c>
      <c r="M144" s="6">
        <v>112212.57669972554</v>
      </c>
      <c r="N144" s="6">
        <f t="shared" si="2"/>
        <v>1865790.6645089337</v>
      </c>
      <c r="O144" s="6">
        <v>943174</v>
      </c>
    </row>
    <row r="145" spans="1:15" x14ac:dyDescent="0.35">
      <c r="A145" s="8">
        <v>2003</v>
      </c>
      <c r="B145" s="6">
        <v>277338.21136430191</v>
      </c>
      <c r="C145" s="6">
        <v>1295.7420362927087</v>
      </c>
      <c r="D145" s="6">
        <v>7663.9283731792748</v>
      </c>
      <c r="E145" s="6">
        <v>384939.49047648039</v>
      </c>
      <c r="F145" s="6">
        <v>91752.780296017983</v>
      </c>
      <c r="G145" s="6">
        <v>141730.58057324647</v>
      </c>
      <c r="H145" s="6">
        <v>106001.34982944412</v>
      </c>
      <c r="I145" s="6">
        <v>129213.12471345226</v>
      </c>
      <c r="J145" s="6">
        <v>192200.2852152093</v>
      </c>
      <c r="K145" s="6">
        <v>210640.65553217847</v>
      </c>
      <c r="L145" s="6">
        <v>268371.14547001175</v>
      </c>
      <c r="M145" s="6">
        <v>114305.25010583835</v>
      </c>
      <c r="N145" s="6">
        <f t="shared" si="2"/>
        <v>1925452.5439856527</v>
      </c>
      <c r="O145" s="6">
        <v>951348</v>
      </c>
    </row>
    <row r="146" spans="1:15" x14ac:dyDescent="0.35">
      <c r="A146" s="8">
        <v>2004</v>
      </c>
      <c r="B146" s="6">
        <v>324106.86378849339</v>
      </c>
      <c r="C146" s="6">
        <v>879.70760845864083</v>
      </c>
      <c r="D146" s="6">
        <v>11847.579385721707</v>
      </c>
      <c r="E146" s="6">
        <v>424152.13562209363</v>
      </c>
      <c r="F146" s="6">
        <v>92661.375354528238</v>
      </c>
      <c r="G146" s="6">
        <v>151428.88963539203</v>
      </c>
      <c r="H146" s="6">
        <v>111680.71637342505</v>
      </c>
      <c r="I146" s="6">
        <v>137633.12387735539</v>
      </c>
      <c r="J146" s="6">
        <v>206719.68006117575</v>
      </c>
      <c r="K146" s="6">
        <v>185162.73214429792</v>
      </c>
      <c r="L146" s="6">
        <v>273120.70513798151</v>
      </c>
      <c r="M146" s="6">
        <v>117029.6682326447</v>
      </c>
      <c r="N146" s="6">
        <f t="shared" si="2"/>
        <v>2036423.1772215676</v>
      </c>
      <c r="O146" s="6">
        <v>959581</v>
      </c>
    </row>
    <row r="147" spans="1:15" x14ac:dyDescent="0.35">
      <c r="A147" s="8">
        <v>2005</v>
      </c>
      <c r="B147" s="6">
        <v>353583.05734376208</v>
      </c>
      <c r="C147" s="6">
        <v>541.29586215995084</v>
      </c>
      <c r="D147" s="6">
        <v>13676.948414008286</v>
      </c>
      <c r="E147" s="6">
        <v>452868.21909706469</v>
      </c>
      <c r="F147" s="6">
        <v>96755.916620557648</v>
      </c>
      <c r="G147" s="6">
        <v>176552.12391653346</v>
      </c>
      <c r="H147" s="6">
        <v>120329.08381357884</v>
      </c>
      <c r="I147" s="6">
        <v>151232.53362751365</v>
      </c>
      <c r="J147" s="6">
        <v>220936.14924919917</v>
      </c>
      <c r="K147" s="6">
        <v>220874.15362532582</v>
      </c>
      <c r="L147" s="6">
        <v>280631.75476965914</v>
      </c>
      <c r="M147" s="6">
        <v>120457.77002191503</v>
      </c>
      <c r="N147" s="6">
        <f t="shared" si="2"/>
        <v>2208439.0063612778</v>
      </c>
      <c r="O147" s="6">
        <v>967638</v>
      </c>
    </row>
    <row r="148" spans="1:15" x14ac:dyDescent="0.35">
      <c r="A148" s="8">
        <v>2006</v>
      </c>
      <c r="B148" s="6">
        <v>393569.25153243763</v>
      </c>
      <c r="C148" s="6">
        <v>1002.1915002901284</v>
      </c>
      <c r="D148" s="6">
        <v>13029.546388253986</v>
      </c>
      <c r="E148" s="6">
        <v>482356.36635646253</v>
      </c>
      <c r="F148" s="6">
        <v>99326.022928763821</v>
      </c>
      <c r="G148" s="6">
        <v>184315.53638467187</v>
      </c>
      <c r="H148" s="6">
        <v>127532.01905984135</v>
      </c>
      <c r="I148" s="6">
        <v>151831.97252992992</v>
      </c>
      <c r="J148" s="6">
        <v>232653.30374101453</v>
      </c>
      <c r="K148" s="6">
        <v>242964.80178919758</v>
      </c>
      <c r="L148" s="6">
        <v>288879.56193699647</v>
      </c>
      <c r="M148" s="6">
        <v>124359.49245280201</v>
      </c>
      <c r="N148" s="6">
        <f t="shared" si="2"/>
        <v>2341820.0666006622</v>
      </c>
      <c r="O148" s="6">
        <v>975876</v>
      </c>
    </row>
    <row r="149" spans="1:15" x14ac:dyDescent="0.35">
      <c r="A149" s="8">
        <v>2007</v>
      </c>
      <c r="B149" s="6">
        <v>375022.56652579154</v>
      </c>
      <c r="C149" s="6">
        <v>1048.0889199136066</v>
      </c>
      <c r="D149" s="6">
        <v>9902.2833465490421</v>
      </c>
      <c r="E149" s="6">
        <v>513448.80217052076</v>
      </c>
      <c r="F149" s="6">
        <v>103870.80188150376</v>
      </c>
      <c r="G149" s="6">
        <v>149349.23208604028</v>
      </c>
      <c r="H149" s="6">
        <v>138432.68289864768</v>
      </c>
      <c r="I149" s="6">
        <v>169934.75998706772</v>
      </c>
      <c r="J149" s="6">
        <v>242076.01528072826</v>
      </c>
      <c r="K149" s="6">
        <v>169402.90977259385</v>
      </c>
      <c r="L149" s="6">
        <v>294221.99655301881</v>
      </c>
      <c r="M149" s="6">
        <v>129011.51007925357</v>
      </c>
      <c r="N149" s="6">
        <f t="shared" si="2"/>
        <v>2295721.6495016287</v>
      </c>
      <c r="O149" s="6">
        <v>984607</v>
      </c>
    </row>
    <row r="150" spans="1:15" x14ac:dyDescent="0.35">
      <c r="A150" s="8">
        <v>2008</v>
      </c>
      <c r="B150" s="6">
        <v>371313.44894082146</v>
      </c>
      <c r="C150" s="6">
        <v>1868.8655656760811</v>
      </c>
      <c r="D150" s="6">
        <v>9765.5405568993192</v>
      </c>
      <c r="E150" s="6">
        <v>530962.04500522837</v>
      </c>
      <c r="F150" s="6">
        <v>106955.52877804186</v>
      </c>
      <c r="G150" s="6">
        <v>183072.35552088037</v>
      </c>
      <c r="H150" s="6">
        <v>145450.30742763382</v>
      </c>
      <c r="I150" s="6">
        <v>176515.78863058946</v>
      </c>
      <c r="J150" s="6">
        <v>245744.61599005977</v>
      </c>
      <c r="K150" s="6">
        <v>174047.9280066716</v>
      </c>
      <c r="L150" s="6">
        <v>302953.04275079194</v>
      </c>
      <c r="M150" s="6">
        <v>133698.87657553825</v>
      </c>
      <c r="N150" s="6">
        <f t="shared" si="2"/>
        <v>2382348.3437488321</v>
      </c>
      <c r="O150" s="6">
        <v>994027</v>
      </c>
    </row>
    <row r="151" spans="1:15" x14ac:dyDescent="0.35">
      <c r="A151" s="8">
        <v>2009</v>
      </c>
      <c r="B151" s="6">
        <v>375922.03653268295</v>
      </c>
      <c r="C151" s="6">
        <v>2149.7794273017907</v>
      </c>
      <c r="D151" s="6">
        <v>9837.4138208217264</v>
      </c>
      <c r="E151" s="6">
        <v>518564.73149587982</v>
      </c>
      <c r="F151" s="6">
        <v>109081.81098014333</v>
      </c>
      <c r="G151" s="6">
        <v>159248.11146875774</v>
      </c>
      <c r="H151" s="6">
        <v>141988.41118159174</v>
      </c>
      <c r="I151" s="6">
        <v>170802.4324750372</v>
      </c>
      <c r="J151" s="6">
        <v>238065.25802101445</v>
      </c>
      <c r="K151" s="6">
        <v>190330.04186490018</v>
      </c>
      <c r="L151" s="6">
        <v>309619.17011413834</v>
      </c>
      <c r="M151" s="6">
        <v>137558.21869933273</v>
      </c>
      <c r="N151" s="6">
        <f t="shared" si="2"/>
        <v>2363167.4160816018</v>
      </c>
      <c r="O151" s="6">
        <v>1004039</v>
      </c>
    </row>
    <row r="152" spans="1:15" x14ac:dyDescent="0.35">
      <c r="A152" s="8">
        <v>2010</v>
      </c>
      <c r="B152" s="6">
        <v>386403.94801264792</v>
      </c>
      <c r="C152" s="6">
        <v>1898.9203050617848</v>
      </c>
      <c r="D152" s="6">
        <v>14401.652628570851</v>
      </c>
      <c r="E152" s="6">
        <v>458632.42100525339</v>
      </c>
      <c r="F152" s="6">
        <v>113331.24643054111</v>
      </c>
      <c r="G152" s="6">
        <v>175203.87792633285</v>
      </c>
      <c r="H152" s="6">
        <v>171007.26510156388</v>
      </c>
      <c r="I152" s="6">
        <v>185430.21304578497</v>
      </c>
      <c r="J152" s="6">
        <v>239276.75262753144</v>
      </c>
      <c r="K152" s="6">
        <v>112082.35410195371</v>
      </c>
      <c r="L152" s="6">
        <v>304429.6880382676</v>
      </c>
      <c r="M152" s="6">
        <v>109287.27610635255</v>
      </c>
      <c r="N152" s="6">
        <f t="shared" si="2"/>
        <v>2271385.6153298621</v>
      </c>
      <c r="O152" s="6">
        <v>1014309</v>
      </c>
    </row>
    <row r="153" spans="1:15" x14ac:dyDescent="0.35">
      <c r="A153" s="8">
        <v>2011</v>
      </c>
      <c r="B153" s="6">
        <v>427262.89304169256</v>
      </c>
      <c r="C153" s="6">
        <v>2147.5922772166696</v>
      </c>
      <c r="D153" s="6">
        <v>16315.204389528028</v>
      </c>
      <c r="E153" s="6">
        <v>516203.16398526478</v>
      </c>
      <c r="F153" s="6">
        <v>112930.49483158458</v>
      </c>
      <c r="G153" s="6">
        <v>193896.74220495744</v>
      </c>
      <c r="H153" s="6">
        <v>182644.57804841711</v>
      </c>
      <c r="I153" s="6">
        <v>204957.12429134845</v>
      </c>
      <c r="J153" s="6">
        <v>278405.32064045401</v>
      </c>
      <c r="K153" s="6">
        <v>93444.811162123646</v>
      </c>
      <c r="L153" s="6">
        <v>340276.43900778337</v>
      </c>
      <c r="M153" s="6">
        <v>122205.8245322724</v>
      </c>
      <c r="N153" s="6">
        <f t="shared" si="2"/>
        <v>2490690.188412643</v>
      </c>
      <c r="O153" s="6">
        <v>1024845</v>
      </c>
    </row>
    <row r="154" spans="1:15" x14ac:dyDescent="0.35">
      <c r="A154" s="8">
        <v>2012</v>
      </c>
      <c r="B154" s="6">
        <v>418861.11785729812</v>
      </c>
      <c r="C154" s="6">
        <v>1640.1864043214794</v>
      </c>
      <c r="D154" s="6">
        <v>14954.826670947483</v>
      </c>
      <c r="E154" s="6">
        <v>562592.04678496148</v>
      </c>
      <c r="F154" s="6">
        <v>116784.8939542234</v>
      </c>
      <c r="G154" s="6">
        <v>235954.91471936129</v>
      </c>
      <c r="H154" s="6">
        <v>200833.94650218487</v>
      </c>
      <c r="I154" s="6">
        <v>221533.20048811109</v>
      </c>
      <c r="J154" s="6">
        <v>294644.58029594523</v>
      </c>
      <c r="K154" s="6">
        <v>87929.273632946453</v>
      </c>
      <c r="L154" s="6">
        <v>357782.73526176426</v>
      </c>
      <c r="M154" s="6">
        <v>127178.67657481643</v>
      </c>
      <c r="N154" s="6">
        <f t="shared" si="2"/>
        <v>2640690.3991468819</v>
      </c>
      <c r="O154" s="6">
        <v>1035111</v>
      </c>
    </row>
    <row r="155" spans="1:15" x14ac:dyDescent="0.35">
      <c r="A155" s="8">
        <v>2013</v>
      </c>
      <c r="B155" s="6">
        <v>422565.54637524119</v>
      </c>
      <c r="C155" s="6">
        <v>1509.578926790434</v>
      </c>
      <c r="D155" s="6">
        <v>13261.496896976912</v>
      </c>
      <c r="E155" s="6">
        <v>566430.48205614474</v>
      </c>
      <c r="F155" s="6">
        <v>121353.16610302693</v>
      </c>
      <c r="G155" s="6">
        <v>197081.64544703308</v>
      </c>
      <c r="H155" s="6">
        <v>216814.20708169398</v>
      </c>
      <c r="I155" s="6">
        <v>229090.05345893133</v>
      </c>
      <c r="J155" s="6">
        <v>315540.88143708912</v>
      </c>
      <c r="K155" s="6">
        <v>91077.218531876788</v>
      </c>
      <c r="L155" s="6">
        <v>371576.75307313615</v>
      </c>
      <c r="M155" s="6">
        <v>130161.04227264562</v>
      </c>
      <c r="N155" s="6">
        <f t="shared" si="2"/>
        <v>2676462.0716605862</v>
      </c>
      <c r="O155" s="6">
        <v>1045513</v>
      </c>
    </row>
    <row r="156" spans="1:15" x14ac:dyDescent="0.35">
      <c r="A156" s="8">
        <v>2014</v>
      </c>
      <c r="B156" s="6">
        <v>383155.07232561096</v>
      </c>
      <c r="C156" s="6">
        <v>1087.382747178382</v>
      </c>
      <c r="D156" s="6">
        <v>8126.2449802190904</v>
      </c>
      <c r="E156" s="6">
        <v>564347.3493232124</v>
      </c>
      <c r="F156" s="6">
        <v>125715.3656347557</v>
      </c>
      <c r="G156" s="6">
        <v>190473.72492722122</v>
      </c>
      <c r="H156" s="6">
        <v>218199.47739185792</v>
      </c>
      <c r="I156" s="6">
        <v>229788.93811483341</v>
      </c>
      <c r="J156" s="6">
        <v>322430.38976480759</v>
      </c>
      <c r="K156" s="6">
        <v>115698.85570694349</v>
      </c>
      <c r="L156" s="6">
        <v>374750.9342255427</v>
      </c>
      <c r="M156" s="6">
        <v>133719.92838733134</v>
      </c>
      <c r="N156" s="6">
        <f t="shared" si="2"/>
        <v>2667493.6635295139</v>
      </c>
      <c r="O156" s="6">
        <v>1056331</v>
      </c>
    </row>
    <row r="157" spans="1:15" x14ac:dyDescent="0.35">
      <c r="A157" s="8">
        <v>2015</v>
      </c>
      <c r="B157" s="6">
        <v>438186.69156746397</v>
      </c>
      <c r="C157" s="6">
        <v>1098.9510130506089</v>
      </c>
      <c r="D157" s="6">
        <v>12574.719739339933</v>
      </c>
      <c r="E157" s="6">
        <v>652650.98252250219</v>
      </c>
      <c r="F157" s="6">
        <v>133796.07442930836</v>
      </c>
      <c r="G157" s="6">
        <v>229377.89584284698</v>
      </c>
      <c r="H157" s="6">
        <v>228759.15475023317</v>
      </c>
      <c r="I157" s="6">
        <v>242523.11353247418</v>
      </c>
      <c r="J157" s="6">
        <v>338723.85187909502</v>
      </c>
      <c r="K157" s="6">
        <v>116251.19942687052</v>
      </c>
      <c r="L157" s="6">
        <v>382531.62398725603</v>
      </c>
      <c r="M157" s="6">
        <v>136159.59796870939</v>
      </c>
      <c r="N157" s="6">
        <f t="shared" si="2"/>
        <v>2912633.8566591502</v>
      </c>
      <c r="O157" s="6">
        <v>1067995</v>
      </c>
    </row>
    <row r="158" spans="1:15" x14ac:dyDescent="0.35">
      <c r="A158" s="8">
        <v>2016</v>
      </c>
      <c r="B158" s="6">
        <v>447877.41055936937</v>
      </c>
      <c r="C158" s="6">
        <v>1016.8405283040764</v>
      </c>
      <c r="D158" s="6">
        <v>12279.954090648274</v>
      </c>
      <c r="E158" s="6">
        <v>571855.23421868135</v>
      </c>
      <c r="F158" s="6">
        <v>134670.03017957378</v>
      </c>
      <c r="G158" s="6">
        <v>248270.75004446335</v>
      </c>
      <c r="H158" s="6">
        <v>244767.96168747978</v>
      </c>
      <c r="I158" s="6">
        <v>246669.66693767946</v>
      </c>
      <c r="J158" s="6">
        <v>346122.19708824111</v>
      </c>
      <c r="K158" s="6">
        <v>96723.784535768456</v>
      </c>
      <c r="L158" s="6">
        <v>410753.14782247349</v>
      </c>
      <c r="M158" s="6">
        <v>142430.67530221021</v>
      </c>
      <c r="N158" s="6">
        <f t="shared" si="2"/>
        <v>2903437.652994893</v>
      </c>
      <c r="O158" s="6">
        <v>1079855</v>
      </c>
    </row>
    <row r="159" spans="1:15" x14ac:dyDescent="0.35">
      <c r="A159" s="8">
        <v>2017</v>
      </c>
      <c r="B159" s="6">
        <v>438790.47997324588</v>
      </c>
      <c r="C159" s="6">
        <v>1260.2079282575644</v>
      </c>
      <c r="D159" s="6">
        <v>13578.525357127999</v>
      </c>
      <c r="E159" s="6">
        <v>544567.08387978573</v>
      </c>
      <c r="F159" s="6">
        <v>137249.92551859206</v>
      </c>
      <c r="G159" s="6">
        <v>245396.35077208455</v>
      </c>
      <c r="H159" s="6">
        <v>246070.62345698313</v>
      </c>
      <c r="I159" s="6">
        <v>242938.4445841478</v>
      </c>
      <c r="J159" s="6">
        <v>340450.74734937254</v>
      </c>
      <c r="K159" s="6">
        <v>100307.74861152905</v>
      </c>
      <c r="L159" s="6">
        <v>425185.67136355635</v>
      </c>
      <c r="M159" s="6">
        <v>148964.73465776094</v>
      </c>
      <c r="N159" s="6">
        <f t="shared" si="2"/>
        <v>2884760.5434524436</v>
      </c>
      <c r="O159" s="6">
        <v>1092575</v>
      </c>
    </row>
    <row r="160" spans="1:15" x14ac:dyDescent="0.35">
      <c r="A160" s="8">
        <v>2018</v>
      </c>
      <c r="B160" s="6">
        <v>462676.91598721512</v>
      </c>
      <c r="C160" s="6">
        <v>1548.9829981888597</v>
      </c>
      <c r="D160" s="6">
        <v>15785.091772410853</v>
      </c>
      <c r="E160" s="6">
        <v>682618.98276308225</v>
      </c>
      <c r="F160" s="6">
        <v>138669.85263291834</v>
      </c>
      <c r="G160" s="6">
        <v>255990.89425992177</v>
      </c>
      <c r="H160" s="6">
        <v>261744.73444515857</v>
      </c>
      <c r="I160" s="6">
        <v>255370.60310368496</v>
      </c>
      <c r="J160" s="6">
        <v>362015.54325425543</v>
      </c>
      <c r="K160" s="6">
        <v>124419.63695744991</v>
      </c>
      <c r="L160" s="6">
        <v>450642.6423576253</v>
      </c>
      <c r="M160" s="6">
        <v>154545.35593332231</v>
      </c>
      <c r="N160" s="6">
        <f t="shared" si="2"/>
        <v>3166029.2364652338</v>
      </c>
      <c r="O160" s="6">
        <v>1105731</v>
      </c>
    </row>
    <row r="161" spans="1:15" x14ac:dyDescent="0.35">
      <c r="A161" s="8">
        <v>2019</v>
      </c>
      <c r="B161" s="6">
        <v>455420.44741989445</v>
      </c>
      <c r="C161" s="6">
        <v>1321.7722631100673</v>
      </c>
      <c r="D161" s="6">
        <v>17784.63822778688</v>
      </c>
      <c r="E161" s="6">
        <v>655858.98002902884</v>
      </c>
      <c r="F161" s="6">
        <v>141314.87663283275</v>
      </c>
      <c r="G161" s="6">
        <v>254943.75490625019</v>
      </c>
      <c r="H161" s="6">
        <v>263252.30305267905</v>
      </c>
      <c r="I161" s="6">
        <v>260484.38338028674</v>
      </c>
      <c r="J161" s="6">
        <v>357779.81967332063</v>
      </c>
      <c r="K161" s="6">
        <v>104247.87016436405</v>
      </c>
      <c r="L161" s="6">
        <v>446111.3675507108</v>
      </c>
      <c r="M161" s="6">
        <v>158956.99275058019</v>
      </c>
      <c r="N161" s="6">
        <f t="shared" si="2"/>
        <v>3117477.2060508449</v>
      </c>
      <c r="O161" s="6">
        <v>1118947</v>
      </c>
    </row>
    <row r="162" spans="1:15" x14ac:dyDescent="0.35">
      <c r="A162" s="8">
        <v>2020</v>
      </c>
      <c r="B162" s="6">
        <v>479771.05312747322</v>
      </c>
      <c r="C162" s="6">
        <v>964.28370099180336</v>
      </c>
      <c r="D162" s="6">
        <v>17407.101598312169</v>
      </c>
      <c r="E162" s="6">
        <v>640670.03229227243</v>
      </c>
      <c r="F162" s="6">
        <v>147897.7970698592</v>
      </c>
      <c r="G162" s="6">
        <v>240328.11736734788</v>
      </c>
      <c r="H162" s="6">
        <v>270784.07451729919</v>
      </c>
      <c r="I162" s="6">
        <v>270904.60366527172</v>
      </c>
      <c r="J162" s="6">
        <v>347327.93817054346</v>
      </c>
      <c r="K162" s="6">
        <v>111924.96903613111</v>
      </c>
      <c r="L162" s="6">
        <v>377734.49359970278</v>
      </c>
      <c r="M162" s="6">
        <v>165514.50935275224</v>
      </c>
      <c r="N162" s="6">
        <f t="shared" si="2"/>
        <v>3071228.973497957</v>
      </c>
      <c r="O162" s="6">
        <v>1131939</v>
      </c>
    </row>
    <row r="163" spans="1:15" x14ac:dyDescent="0.35">
      <c r="A163" s="8">
        <v>2021</v>
      </c>
      <c r="B163" s="6">
        <v>497038.06344638881</v>
      </c>
      <c r="C163" s="6">
        <v>2948.7365724811284</v>
      </c>
      <c r="D163" s="6">
        <v>15540.009949242218</v>
      </c>
      <c r="E163" s="6">
        <v>685229.30965073721</v>
      </c>
      <c r="F163" s="6">
        <v>153906.71002769721</v>
      </c>
      <c r="G163" s="6">
        <v>232468.8694819556</v>
      </c>
      <c r="H163" s="6">
        <v>313232.95428066864</v>
      </c>
      <c r="I163" s="6">
        <v>311552.1453067534</v>
      </c>
      <c r="J163" s="6">
        <v>385394.25496022601</v>
      </c>
      <c r="K163" s="6">
        <v>101433.59016601817</v>
      </c>
      <c r="L163" s="6">
        <v>470079.575427078</v>
      </c>
      <c r="M163" s="6">
        <v>173106.72124026969</v>
      </c>
      <c r="N163" s="6">
        <f t="shared" si="2"/>
        <v>3341930.9405095163</v>
      </c>
      <c r="O163" s="6">
        <v>1143012</v>
      </c>
    </row>
    <row r="164" spans="1:15" x14ac:dyDescent="0.35">
      <c r="A164" s="8">
        <v>2022</v>
      </c>
      <c r="B164" s="6">
        <v>506546.83184651617</v>
      </c>
      <c r="C164" s="6">
        <v>2063.8033016940126</v>
      </c>
      <c r="D164" s="6">
        <v>16604.405191050373</v>
      </c>
      <c r="E164" s="6">
        <v>654826.47841462458</v>
      </c>
      <c r="F164" s="6">
        <v>154638.50630765955</v>
      </c>
      <c r="G164" s="6">
        <v>201939.82160811839</v>
      </c>
      <c r="H164" s="6">
        <v>307139.98396046076</v>
      </c>
      <c r="I164" s="6">
        <v>316408.78778420185</v>
      </c>
      <c r="J164" s="6">
        <v>398539.61021273391</v>
      </c>
      <c r="K164" s="6">
        <v>101010.43197396136</v>
      </c>
      <c r="L164" s="6">
        <v>533309.82797309931</v>
      </c>
      <c r="M164" s="6">
        <v>178833.03895910789</v>
      </c>
      <c r="N164" s="6">
        <f t="shared" si="2"/>
        <v>3371861.527533228</v>
      </c>
      <c r="O164" s="6">
        <v>1153043</v>
      </c>
    </row>
    <row r="165" spans="1:15" x14ac:dyDescent="0.35">
      <c r="A165" s="8">
        <v>2023</v>
      </c>
      <c r="B165" s="6">
        <v>493038.10119599628</v>
      </c>
      <c r="C165" s="6">
        <v>2319.3206882857353</v>
      </c>
      <c r="D165" s="6">
        <v>19869.63923430111</v>
      </c>
      <c r="E165" s="6">
        <v>634949.40415584494</v>
      </c>
      <c r="F165" s="6">
        <v>154462.71087519795</v>
      </c>
      <c r="G165" s="6">
        <v>198795.58690840978</v>
      </c>
      <c r="H165" s="6">
        <v>288940.72503815329</v>
      </c>
      <c r="I165" s="6">
        <v>321535.92294499651</v>
      </c>
      <c r="J165" s="6">
        <v>375650.91511059721</v>
      </c>
      <c r="K165" s="6">
        <v>104175.31940103494</v>
      </c>
      <c r="L165" s="6">
        <v>545896.78645798261</v>
      </c>
      <c r="M165" s="6">
        <v>182521.11445884296</v>
      </c>
      <c r="N165" s="6">
        <f t="shared" si="2"/>
        <v>3322155.5464696437</v>
      </c>
      <c r="O165" s="6">
        <v>1162641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82722-28E9-43ED-B506-C01BE6FC911F}">
  <dimension ref="A1:O165"/>
  <sheetViews>
    <sheetView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P1" sqref="P1:Q1048576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29</v>
      </c>
      <c r="O1" s="4" t="s">
        <v>30</v>
      </c>
    </row>
    <row r="2" spans="1:15" x14ac:dyDescent="0.35">
      <c r="A2" s="5">
        <v>1860</v>
      </c>
      <c r="B2" s="6">
        <v>14683.908853554673</v>
      </c>
      <c r="C2" s="6">
        <v>1029.1867830624219</v>
      </c>
      <c r="D2" s="6">
        <v>2478.2836003355624</v>
      </c>
      <c r="E2" s="6">
        <v>11107.804313491457</v>
      </c>
      <c r="F2" s="6">
        <v>2781.5892305840184</v>
      </c>
      <c r="G2" s="6">
        <v>3840.3129370902452</v>
      </c>
      <c r="H2" s="6">
        <v>3036.961133362855</v>
      </c>
      <c r="I2" s="6">
        <v>64.897290929278242</v>
      </c>
      <c r="J2" s="6">
        <v>742.72083940789253</v>
      </c>
      <c r="K2" s="6">
        <v>23.238548281246786</v>
      </c>
      <c r="L2" s="6">
        <v>16627.353110271342</v>
      </c>
      <c r="M2" s="6">
        <v>4684.3483184419611</v>
      </c>
      <c r="N2" s="6">
        <f>SUM(B2:M2)</f>
        <v>61100.604958812954</v>
      </c>
      <c r="O2" s="6">
        <v>333609.63847877865</v>
      </c>
    </row>
    <row r="3" spans="1:15" x14ac:dyDescent="0.35">
      <c r="A3" s="8">
        <v>1861</v>
      </c>
      <c r="B3" s="6">
        <v>15021.033984475998</v>
      </c>
      <c r="C3" s="6">
        <v>1057.1393978848182</v>
      </c>
      <c r="D3" s="6">
        <v>2594.1230277971995</v>
      </c>
      <c r="E3" s="6">
        <v>11342.907368546217</v>
      </c>
      <c r="F3" s="6">
        <v>2725.1136906664424</v>
      </c>
      <c r="G3" s="6">
        <v>3934.8685101932288</v>
      </c>
      <c r="H3" s="6">
        <v>2964.7003939074261</v>
      </c>
      <c r="I3" s="6">
        <v>72.937236640395838</v>
      </c>
      <c r="J3" s="6">
        <v>681.71826350089145</v>
      </c>
      <c r="K3" s="6">
        <v>27.475505771676783</v>
      </c>
      <c r="L3" s="6">
        <v>17769.100987485315</v>
      </c>
      <c r="M3" s="6">
        <v>4766.6323380434069</v>
      </c>
      <c r="N3" s="6">
        <f t="shared" ref="N3:N66" si="0">SUM(B3:M3)</f>
        <v>62957.750704913022</v>
      </c>
      <c r="O3" s="6">
        <v>340504.01339506364</v>
      </c>
    </row>
    <row r="4" spans="1:15" x14ac:dyDescent="0.35">
      <c r="A4" s="8">
        <v>1862</v>
      </c>
      <c r="B4" s="6">
        <v>14730.755746036908</v>
      </c>
      <c r="C4" s="6">
        <v>1085.3748441138951</v>
      </c>
      <c r="D4" s="6">
        <v>3003.7300725185642</v>
      </c>
      <c r="E4" s="6">
        <v>11445.700973569781</v>
      </c>
      <c r="F4" s="6">
        <v>2750.6572207453883</v>
      </c>
      <c r="G4" s="6">
        <v>4076.299790121745</v>
      </c>
      <c r="H4" s="6">
        <v>2915.3824542243415</v>
      </c>
      <c r="I4" s="6">
        <v>79.610441705147508</v>
      </c>
      <c r="J4" s="6">
        <v>731.11106671005564</v>
      </c>
      <c r="K4" s="6">
        <v>31.444368065214071</v>
      </c>
      <c r="L4" s="6">
        <v>18355.415967937108</v>
      </c>
      <c r="M4" s="6">
        <v>4923.2221861661783</v>
      </c>
      <c r="N4" s="6">
        <f t="shared" si="0"/>
        <v>64128.705131914321</v>
      </c>
      <c r="O4" s="6">
        <v>347535.122193788</v>
      </c>
    </row>
    <row r="5" spans="1:15" x14ac:dyDescent="0.35">
      <c r="A5" s="8">
        <v>1863</v>
      </c>
      <c r="B5" s="6">
        <v>16359.793107986323</v>
      </c>
      <c r="C5" s="6">
        <v>1111.9768143296853</v>
      </c>
      <c r="D5" s="6">
        <v>2842.49741189007</v>
      </c>
      <c r="E5" s="6">
        <v>12817.722326877747</v>
      </c>
      <c r="F5" s="6">
        <v>2882.7818362722492</v>
      </c>
      <c r="G5" s="6">
        <v>4310.4913392903436</v>
      </c>
      <c r="H5" s="6">
        <v>3136.9406914031824</v>
      </c>
      <c r="I5" s="6">
        <v>90.485716065987461</v>
      </c>
      <c r="J5" s="6">
        <v>759.89434530267545</v>
      </c>
      <c r="K5" s="6">
        <v>36.795013497186346</v>
      </c>
      <c r="L5" s="6">
        <v>19586.507710462833</v>
      </c>
      <c r="M5" s="6">
        <v>5222.799713293768</v>
      </c>
      <c r="N5" s="6">
        <f t="shared" si="0"/>
        <v>69158.686026672061</v>
      </c>
      <c r="O5" s="6">
        <v>354705.02835650241</v>
      </c>
    </row>
    <row r="6" spans="1:15" x14ac:dyDescent="0.35">
      <c r="A6" s="8">
        <v>1864</v>
      </c>
      <c r="B6" s="6">
        <v>16644.26809793957</v>
      </c>
      <c r="C6" s="6">
        <v>1134.0137239105411</v>
      </c>
      <c r="D6" s="6">
        <v>4006.742057781431</v>
      </c>
      <c r="E6" s="6">
        <v>12735.744140855437</v>
      </c>
      <c r="F6" s="6">
        <v>3555.6212959077839</v>
      </c>
      <c r="G6" s="6">
        <v>4562.4309345206002</v>
      </c>
      <c r="H6" s="6">
        <v>3387.9341968350736</v>
      </c>
      <c r="I6" s="6">
        <v>106.18847171688442</v>
      </c>
      <c r="J6" s="6">
        <v>912.53759968094073</v>
      </c>
      <c r="K6" s="6">
        <v>40.10036442833438</v>
      </c>
      <c r="L6" s="6">
        <v>20757.987168618361</v>
      </c>
      <c r="M6" s="6">
        <v>5538.03360620904</v>
      </c>
      <c r="N6" s="6">
        <f t="shared" si="0"/>
        <v>73381.60165840399</v>
      </c>
      <c r="O6" s="6">
        <v>362016.82129336585</v>
      </c>
    </row>
    <row r="7" spans="1:15" x14ac:dyDescent="0.35">
      <c r="A7" s="8">
        <v>1865</v>
      </c>
      <c r="B7" s="6">
        <v>17373.531259965053</v>
      </c>
      <c r="C7" s="6">
        <v>1149.0948190008467</v>
      </c>
      <c r="D7" s="6">
        <v>5045.0828589070288</v>
      </c>
      <c r="E7" s="6">
        <v>12674.012392574963</v>
      </c>
      <c r="F7" s="6">
        <v>4379.242141673607</v>
      </c>
      <c r="G7" s="6">
        <v>4990.8292980552651</v>
      </c>
      <c r="H7" s="6">
        <v>3486.078408253316</v>
      </c>
      <c r="I7" s="6">
        <v>121.39424035920895</v>
      </c>
      <c r="J7" s="6">
        <v>999.86426866612464</v>
      </c>
      <c r="K7" s="6">
        <v>44.905106622031354</v>
      </c>
      <c r="L7" s="6">
        <v>21797.032437158316</v>
      </c>
      <c r="M7" s="6">
        <v>5780.6951192222887</v>
      </c>
      <c r="N7" s="6">
        <f t="shared" si="0"/>
        <v>77841.762350458055</v>
      </c>
      <c r="O7" s="6">
        <v>369473.0110032261</v>
      </c>
    </row>
    <row r="8" spans="1:15" x14ac:dyDescent="0.35">
      <c r="A8" s="8">
        <v>1866</v>
      </c>
      <c r="B8" s="6">
        <v>17720.707404196906</v>
      </c>
      <c r="C8" s="6">
        <v>1167.3187114161426</v>
      </c>
      <c r="D8" s="6">
        <v>3450.5774443126229</v>
      </c>
      <c r="E8" s="6">
        <v>12234.211712456699</v>
      </c>
      <c r="F8" s="6">
        <v>5195.9805567466083</v>
      </c>
      <c r="G8" s="6">
        <v>5640.3804427856639</v>
      </c>
      <c r="H8" s="6">
        <v>3443.4600596544369</v>
      </c>
      <c r="I8" s="6">
        <v>127.47638450121005</v>
      </c>
      <c r="J8" s="6">
        <v>1149.094490596292</v>
      </c>
      <c r="K8" s="6">
        <v>55.764172963115293</v>
      </c>
      <c r="L8" s="6">
        <v>22663.367044092956</v>
      </c>
      <c r="M8" s="6">
        <v>5992.361000627021</v>
      </c>
      <c r="N8" s="6">
        <f t="shared" si="0"/>
        <v>78840.699424349674</v>
      </c>
      <c r="O8" s="6">
        <v>375828.71315596986</v>
      </c>
    </row>
    <row r="9" spans="1:15" x14ac:dyDescent="0.35">
      <c r="A9" s="8">
        <v>1867</v>
      </c>
      <c r="B9" s="6">
        <v>17451.056024101206</v>
      </c>
      <c r="C9" s="6">
        <v>1176.7882476762775</v>
      </c>
      <c r="D9" s="6">
        <v>5553.0412001422364</v>
      </c>
      <c r="E9" s="6">
        <v>12690.457925736517</v>
      </c>
      <c r="F9" s="6">
        <v>5107.9949733281583</v>
      </c>
      <c r="G9" s="6">
        <v>5756.7282300570087</v>
      </c>
      <c r="H9" s="6">
        <v>3574.2270283820581</v>
      </c>
      <c r="I9" s="6">
        <v>145.02726601751985</v>
      </c>
      <c r="J9" s="6">
        <v>1345.0259227158681</v>
      </c>
      <c r="K9" s="6">
        <v>66.825339377273622</v>
      </c>
      <c r="L9" s="6">
        <v>23423.265452897173</v>
      </c>
      <c r="M9" s="6">
        <v>6279.9116740878899</v>
      </c>
      <c r="N9" s="6">
        <f t="shared" si="0"/>
        <v>82570.349284519194</v>
      </c>
      <c r="O9" s="6">
        <v>382288.41720406746</v>
      </c>
    </row>
    <row r="10" spans="1:15" x14ac:dyDescent="0.35">
      <c r="A10" s="8">
        <v>1868</v>
      </c>
      <c r="B10" s="6">
        <v>18762.751611609601</v>
      </c>
      <c r="C10" s="6">
        <v>1179.3933399348368</v>
      </c>
      <c r="D10" s="6">
        <v>6444.1032905799511</v>
      </c>
      <c r="E10" s="6">
        <v>14102.234832981318</v>
      </c>
      <c r="F10" s="6">
        <v>4809.6913453485195</v>
      </c>
      <c r="G10" s="6">
        <v>5835.578381464803</v>
      </c>
      <c r="H10" s="6">
        <v>3991.8728498100577</v>
      </c>
      <c r="I10" s="6">
        <v>163.82167632633332</v>
      </c>
      <c r="J10" s="6">
        <v>1478.8022624624634</v>
      </c>
      <c r="K10" s="6">
        <v>79.650601435155707</v>
      </c>
      <c r="L10" s="6">
        <v>24139.8876147827</v>
      </c>
      <c r="M10" s="6">
        <v>6698.0126901663807</v>
      </c>
      <c r="N10" s="6">
        <f t="shared" si="0"/>
        <v>87685.800496902113</v>
      </c>
      <c r="O10" s="6">
        <v>388854.33807216049</v>
      </c>
    </row>
    <row r="11" spans="1:15" x14ac:dyDescent="0.35">
      <c r="A11" s="8">
        <v>1869</v>
      </c>
      <c r="B11" s="6">
        <v>20262.41936539744</v>
      </c>
      <c r="C11" s="6">
        <v>1179.6648504443144</v>
      </c>
      <c r="D11" s="6">
        <v>8956.9752091553437</v>
      </c>
      <c r="E11" s="6">
        <v>15314.71002832281</v>
      </c>
      <c r="F11" s="6">
        <v>4509.7406391765389</v>
      </c>
      <c r="G11" s="6">
        <v>6250.8237915575928</v>
      </c>
      <c r="H11" s="6">
        <v>4313.1528198280839</v>
      </c>
      <c r="I11" s="6">
        <v>187.0584509199449</v>
      </c>
      <c r="J11" s="6">
        <v>1646.5609370057864</v>
      </c>
      <c r="K11" s="6">
        <v>83.835478067014563</v>
      </c>
      <c r="L11" s="6">
        <v>24849.295651485962</v>
      </c>
      <c r="M11" s="6">
        <v>7116.0875556676083</v>
      </c>
      <c r="N11" s="6">
        <f t="shared" si="0"/>
        <v>94670.324777028451</v>
      </c>
      <c r="O11" s="6">
        <v>395527.68213544996</v>
      </c>
    </row>
    <row r="12" spans="1:15" x14ac:dyDescent="0.35">
      <c r="A12" s="8">
        <v>1870</v>
      </c>
      <c r="B12" s="6">
        <v>19751.721416672211</v>
      </c>
      <c r="C12" s="6">
        <v>1179.4564904863676</v>
      </c>
      <c r="D12" s="6">
        <v>8617.963682306161</v>
      </c>
      <c r="E12" s="6">
        <v>14947.796790261256</v>
      </c>
      <c r="F12" s="6">
        <v>4609.4519302565086</v>
      </c>
      <c r="G12" s="6">
        <v>6770.4379933402743</v>
      </c>
      <c r="H12" s="6">
        <v>4425.2221539420616</v>
      </c>
      <c r="I12" s="6">
        <v>230.49619329618585</v>
      </c>
      <c r="J12" s="6">
        <v>2018.9157332264297</v>
      </c>
      <c r="K12" s="6">
        <v>88.220238511122574</v>
      </c>
      <c r="L12" s="6">
        <v>25602.224055867086</v>
      </c>
      <c r="M12" s="6">
        <v>7486.9852403224913</v>
      </c>
      <c r="N12" s="6">
        <f t="shared" si="0"/>
        <v>95728.891918488167</v>
      </c>
      <c r="O12" s="6">
        <v>402310.49076710595</v>
      </c>
    </row>
    <row r="13" spans="1:15" x14ac:dyDescent="0.35">
      <c r="A13" s="8">
        <v>1871</v>
      </c>
      <c r="B13" s="6">
        <v>21715.798689879892</v>
      </c>
      <c r="C13" s="6">
        <v>1178.7883428190819</v>
      </c>
      <c r="D13" s="6">
        <v>8800.7231417076491</v>
      </c>
      <c r="E13" s="6">
        <v>15342.550449459635</v>
      </c>
      <c r="F13" s="6">
        <v>4387.4475791132618</v>
      </c>
      <c r="G13" s="6">
        <v>7402.5157506100131</v>
      </c>
      <c r="H13" s="6">
        <v>4480.9965296497212</v>
      </c>
      <c r="I13" s="6">
        <v>424.92622067601451</v>
      </c>
      <c r="J13" s="6">
        <v>2448.5208483415372</v>
      </c>
      <c r="K13" s="6">
        <v>92.814106135393445</v>
      </c>
      <c r="L13" s="6">
        <v>26044.802576961218</v>
      </c>
      <c r="M13" s="6">
        <v>7895.7554732341105</v>
      </c>
      <c r="N13" s="6">
        <f t="shared" si="0"/>
        <v>100215.63970858754</v>
      </c>
      <c r="O13" s="6">
        <v>409204.20143543201</v>
      </c>
    </row>
    <row r="14" spans="1:15" x14ac:dyDescent="0.35">
      <c r="A14" s="8">
        <v>1872</v>
      </c>
      <c r="B14" s="6">
        <v>21948.10274951837</v>
      </c>
      <c r="C14" s="6">
        <v>1177.6811270109786</v>
      </c>
      <c r="D14" s="6">
        <v>12679.677545679315</v>
      </c>
      <c r="E14" s="6">
        <v>15549.700435338344</v>
      </c>
      <c r="F14" s="6">
        <v>3879.7993013427208</v>
      </c>
      <c r="G14" s="6">
        <v>7940.4127994392975</v>
      </c>
      <c r="H14" s="6">
        <v>4835.170315283488</v>
      </c>
      <c r="I14" s="6">
        <v>628.22275847104754</v>
      </c>
      <c r="J14" s="6">
        <v>2621.4353309747762</v>
      </c>
      <c r="K14" s="6">
        <v>97.626829374935042</v>
      </c>
      <c r="L14" s="6">
        <v>26432.474985883673</v>
      </c>
      <c r="M14" s="6">
        <v>8448.2607802093389</v>
      </c>
      <c r="N14" s="6">
        <f t="shared" si="0"/>
        <v>106238.56495852629</v>
      </c>
      <c r="O14" s="6">
        <v>416210.67888065899</v>
      </c>
    </row>
    <row r="15" spans="1:15" x14ac:dyDescent="0.35">
      <c r="A15" s="8">
        <v>1873</v>
      </c>
      <c r="B15" s="6">
        <v>25259.682027600393</v>
      </c>
      <c r="C15" s="6">
        <v>1176.4473261836495</v>
      </c>
      <c r="D15" s="6">
        <v>12791.285156328531</v>
      </c>
      <c r="E15" s="6">
        <v>17565.509454439012</v>
      </c>
      <c r="F15" s="6">
        <v>4767.1295165738538</v>
      </c>
      <c r="G15" s="6">
        <v>8968.6475869507103</v>
      </c>
      <c r="H15" s="6">
        <v>5354.5883479421245</v>
      </c>
      <c r="I15" s="6">
        <v>833.55388081518583</v>
      </c>
      <c r="J15" s="6">
        <v>3202.7041432645328</v>
      </c>
      <c r="K15" s="6">
        <v>126.00323356828062</v>
      </c>
      <c r="L15" s="6">
        <v>26977.358202199834</v>
      </c>
      <c r="M15" s="6">
        <v>9049.5414280544446</v>
      </c>
      <c r="N15" s="6">
        <f t="shared" si="0"/>
        <v>116072.45030392057</v>
      </c>
      <c r="O15" s="6">
        <v>423332.01361299149</v>
      </c>
    </row>
    <row r="16" spans="1:15" x14ac:dyDescent="0.35">
      <c r="A16" s="8">
        <v>1874</v>
      </c>
      <c r="B16" s="6">
        <v>22734.022000452202</v>
      </c>
      <c r="C16" s="6">
        <v>1177.3232053522067</v>
      </c>
      <c r="D16" s="6">
        <v>17068.751291870547</v>
      </c>
      <c r="E16" s="6">
        <v>14799.327462332594</v>
      </c>
      <c r="F16" s="6">
        <v>5604.459305950646</v>
      </c>
      <c r="G16" s="6">
        <v>10375.331367058308</v>
      </c>
      <c r="H16" s="6">
        <v>5403.25697845587</v>
      </c>
      <c r="I16" s="6">
        <v>1074.2087129795016</v>
      </c>
      <c r="J16" s="6">
        <v>3255.7026629000879</v>
      </c>
      <c r="K16" s="6">
        <v>142.1969240877782</v>
      </c>
      <c r="L16" s="6">
        <v>27573.182031325559</v>
      </c>
      <c r="M16" s="6">
        <v>9480.4074303734433</v>
      </c>
      <c r="N16" s="6">
        <f t="shared" si="0"/>
        <v>118688.16937313873</v>
      </c>
      <c r="O16" s="6">
        <v>430569.47504944389</v>
      </c>
    </row>
    <row r="17" spans="1:15" x14ac:dyDescent="0.35">
      <c r="A17" s="8">
        <v>1875</v>
      </c>
      <c r="B17" s="6">
        <v>23590.27706172505</v>
      </c>
      <c r="C17" s="6">
        <v>1184.3367812353183</v>
      </c>
      <c r="D17" s="6">
        <v>16592.174260704705</v>
      </c>
      <c r="E17" s="6">
        <v>16605.776555746397</v>
      </c>
      <c r="F17" s="6">
        <v>5458.0601252582692</v>
      </c>
      <c r="G17" s="6">
        <v>11408.404682963235</v>
      </c>
      <c r="H17" s="6">
        <v>5304.7035642550463</v>
      </c>
      <c r="I17" s="6">
        <v>1292.3306519693617</v>
      </c>
      <c r="J17" s="6">
        <v>3272.184816628258</v>
      </c>
      <c r="K17" s="6">
        <v>153.37670898356976</v>
      </c>
      <c r="L17" s="6">
        <v>28316.096894543152</v>
      </c>
      <c r="M17" s="6">
        <v>9787.4325382871084</v>
      </c>
      <c r="N17" s="6">
        <f t="shared" si="0"/>
        <v>122965.15464229946</v>
      </c>
      <c r="O17" s="6">
        <v>437925.39434038679</v>
      </c>
    </row>
    <row r="18" spans="1:15" x14ac:dyDescent="0.35">
      <c r="A18" s="8">
        <v>1876</v>
      </c>
      <c r="B18" s="6">
        <v>22491.517315423498</v>
      </c>
      <c r="C18" s="6">
        <v>1202.646251701103</v>
      </c>
      <c r="D18" s="6">
        <v>22349.270969362027</v>
      </c>
      <c r="E18" s="6">
        <v>16708.067870048366</v>
      </c>
      <c r="F18" s="6">
        <v>5109.7594988677765</v>
      </c>
      <c r="G18" s="6">
        <v>12225.294380611454</v>
      </c>
      <c r="H18" s="6">
        <v>5317.5730324178357</v>
      </c>
      <c r="I18" s="6">
        <v>1506.958214377813</v>
      </c>
      <c r="J18" s="6">
        <v>3230.5881431663538</v>
      </c>
      <c r="K18" s="6">
        <v>151.03199277754433</v>
      </c>
      <c r="L18" s="6">
        <v>28080.345454809449</v>
      </c>
      <c r="M18" s="6">
        <v>9952.6469275252875</v>
      </c>
      <c r="N18" s="6">
        <f t="shared" si="0"/>
        <v>128325.7000510885</v>
      </c>
      <c r="O18" s="6">
        <v>447908.20467673294</v>
      </c>
    </row>
    <row r="19" spans="1:15" x14ac:dyDescent="0.35">
      <c r="A19" s="8">
        <v>1877</v>
      </c>
      <c r="B19" s="6">
        <v>20391.116401491941</v>
      </c>
      <c r="C19" s="6">
        <v>1227.6198342679284</v>
      </c>
      <c r="D19" s="6">
        <v>20071.848833912827</v>
      </c>
      <c r="E19" s="6">
        <v>10655.928591696778</v>
      </c>
      <c r="F19" s="6">
        <v>5084.2711798744976</v>
      </c>
      <c r="G19" s="6">
        <v>13297.464259231961</v>
      </c>
      <c r="H19" s="6">
        <v>4261.0377112908836</v>
      </c>
      <c r="I19" s="6">
        <v>1907.7909313016198</v>
      </c>
      <c r="J19" s="6">
        <v>3258.5839304890628</v>
      </c>
      <c r="K19" s="6">
        <v>139.09143692566795</v>
      </c>
      <c r="L19" s="6">
        <v>27410.03527724207</v>
      </c>
      <c r="M19" s="6">
        <v>9970.2810297070046</v>
      </c>
      <c r="N19" s="6">
        <f t="shared" si="0"/>
        <v>117675.06941743226</v>
      </c>
      <c r="O19" s="6">
        <v>458121.68254803313</v>
      </c>
    </row>
    <row r="20" spans="1:15" x14ac:dyDescent="0.35">
      <c r="A20" s="8">
        <v>1878</v>
      </c>
      <c r="B20" s="6">
        <v>20704.832237709888</v>
      </c>
      <c r="C20" s="6">
        <v>1255.3962165236355</v>
      </c>
      <c r="D20" s="6">
        <v>21169.640029009057</v>
      </c>
      <c r="E20" s="6">
        <v>11927.485952097501</v>
      </c>
      <c r="F20" s="6">
        <v>5040.3576880766013</v>
      </c>
      <c r="G20" s="6">
        <v>13184.616510544971</v>
      </c>
      <c r="H20" s="6">
        <v>4898.9030828847672</v>
      </c>
      <c r="I20" s="6">
        <v>1778.2220061552928</v>
      </c>
      <c r="J20" s="6">
        <v>3177.1713870113467</v>
      </c>
      <c r="K20" s="6">
        <v>128.45733453881832</v>
      </c>
      <c r="L20" s="6">
        <v>29351.771209744973</v>
      </c>
      <c r="M20" s="6">
        <v>9979.4011036202846</v>
      </c>
      <c r="N20" s="6">
        <f t="shared" si="0"/>
        <v>122596.25475791714</v>
      </c>
      <c r="O20" s="6">
        <v>468571.03156211862</v>
      </c>
    </row>
    <row r="21" spans="1:15" x14ac:dyDescent="0.35">
      <c r="A21" s="8">
        <v>1879</v>
      </c>
      <c r="B21" s="6">
        <v>25088.460055434618</v>
      </c>
      <c r="C21" s="6">
        <v>1230.8759017068005</v>
      </c>
      <c r="D21" s="6">
        <v>17688.809935244695</v>
      </c>
      <c r="E21" s="6">
        <v>13099.842541371469</v>
      </c>
      <c r="F21" s="6">
        <v>5069.8368898541903</v>
      </c>
      <c r="G21" s="6">
        <v>14170.130605197503</v>
      </c>
      <c r="H21" s="6">
        <v>5544.5506340709144</v>
      </c>
      <c r="I21" s="6">
        <v>1733.462913214142</v>
      </c>
      <c r="J21" s="6">
        <v>2917.3072401481172</v>
      </c>
      <c r="K21" s="6">
        <v>115.72419640674866</v>
      </c>
      <c r="L21" s="6">
        <v>25760.855514668707</v>
      </c>
      <c r="M21" s="6">
        <v>9902.8321077235541</v>
      </c>
      <c r="N21" s="6">
        <f t="shared" si="0"/>
        <v>122322.68853504145</v>
      </c>
      <c r="O21" s="6">
        <v>472483.93021917506</v>
      </c>
    </row>
    <row r="22" spans="1:15" x14ac:dyDescent="0.35">
      <c r="A22" s="8">
        <v>1880</v>
      </c>
      <c r="B22" s="6">
        <v>26028.703806746191</v>
      </c>
      <c r="C22" s="6">
        <v>1245.7139557677301</v>
      </c>
      <c r="D22" s="6">
        <v>14901.349744710325</v>
      </c>
      <c r="E22" s="6">
        <v>16245.215973724842</v>
      </c>
      <c r="F22" s="6">
        <v>5431.4270297659596</v>
      </c>
      <c r="G22" s="6">
        <v>14708.244995336832</v>
      </c>
      <c r="H22" s="6">
        <v>6542.1995358838121</v>
      </c>
      <c r="I22" s="6">
        <v>1807.3743226752381</v>
      </c>
      <c r="J22" s="6">
        <v>3292.4061233530697</v>
      </c>
      <c r="K22" s="6">
        <v>106.80028708253585</v>
      </c>
      <c r="L22" s="6">
        <v>26505.635612642833</v>
      </c>
      <c r="M22" s="6">
        <v>10518.856127668576</v>
      </c>
      <c r="N22" s="6">
        <f t="shared" si="0"/>
        <v>127333.92751535794</v>
      </c>
      <c r="O22" s="6">
        <v>481539.80690541794</v>
      </c>
    </row>
    <row r="23" spans="1:15" x14ac:dyDescent="0.35">
      <c r="A23" s="8">
        <v>1881</v>
      </c>
      <c r="B23" s="6">
        <v>26668.97647905532</v>
      </c>
      <c r="C23" s="6">
        <v>1260.5504013406662</v>
      </c>
      <c r="D23" s="6">
        <v>8589.0674965759335</v>
      </c>
      <c r="E23" s="6">
        <v>20129.040522164156</v>
      </c>
      <c r="F23" s="6">
        <v>6488.8926833883943</v>
      </c>
      <c r="G23" s="6">
        <v>15471.171191107087</v>
      </c>
      <c r="H23" s="6">
        <v>8211.1762785393021</v>
      </c>
      <c r="I23" s="6">
        <v>1726.7436864357312</v>
      </c>
      <c r="J23" s="6">
        <v>4157.24178234787</v>
      </c>
      <c r="K23" s="6">
        <v>154.23641686465595</v>
      </c>
      <c r="L23" s="6">
        <v>27580.5406183995</v>
      </c>
      <c r="M23" s="6">
        <v>11472.616457736856</v>
      </c>
      <c r="N23" s="6">
        <f t="shared" si="0"/>
        <v>131910.25401395548</v>
      </c>
      <c r="O23" s="6">
        <v>490768.56577652402</v>
      </c>
    </row>
    <row r="24" spans="1:15" x14ac:dyDescent="0.35">
      <c r="A24" s="8">
        <v>1882</v>
      </c>
      <c r="B24" s="6">
        <v>27183.209379300752</v>
      </c>
      <c r="C24" s="6">
        <v>1275.4864289585705</v>
      </c>
      <c r="D24" s="6">
        <v>10671.885388702365</v>
      </c>
      <c r="E24" s="6">
        <v>22501.102599267713</v>
      </c>
      <c r="F24" s="6">
        <v>6921.4837034396751</v>
      </c>
      <c r="G24" s="6">
        <v>16583.485428734461</v>
      </c>
      <c r="H24" s="6">
        <v>7665.3990365832906</v>
      </c>
      <c r="I24" s="6">
        <v>1834.4086813278407</v>
      </c>
      <c r="J24" s="6">
        <v>4927.6301494027412</v>
      </c>
      <c r="K24" s="6">
        <v>167.66989131089306</v>
      </c>
      <c r="L24" s="6">
        <v>28945.281495018633</v>
      </c>
      <c r="M24" s="6">
        <v>12493.555349212198</v>
      </c>
      <c r="N24" s="6">
        <f t="shared" si="0"/>
        <v>141170.59753125915</v>
      </c>
      <c r="O24" s="6">
        <v>500173.49722403038</v>
      </c>
    </row>
    <row r="25" spans="1:15" x14ac:dyDescent="0.35">
      <c r="A25" s="8">
        <v>1883</v>
      </c>
      <c r="B25" s="6">
        <v>24047.235717015225</v>
      </c>
      <c r="C25" s="6">
        <v>1290.480988315976</v>
      </c>
      <c r="D25" s="6">
        <v>11260.665129272807</v>
      </c>
      <c r="E25" s="6">
        <v>24635.363407416571</v>
      </c>
      <c r="F25" s="6">
        <v>8969.3683332144738</v>
      </c>
      <c r="G25" s="6">
        <v>18513.900459003133</v>
      </c>
      <c r="H25" s="6">
        <v>8856.4190956036036</v>
      </c>
      <c r="I25" s="6">
        <v>1952.0208098600374</v>
      </c>
      <c r="J25" s="6">
        <v>5296.4992477813921</v>
      </c>
      <c r="K25" s="6">
        <v>193.11467037743552</v>
      </c>
      <c r="L25" s="6">
        <v>29962.649852747862</v>
      </c>
      <c r="M25" s="6">
        <v>13329.886322714845</v>
      </c>
      <c r="N25" s="6">
        <f t="shared" si="0"/>
        <v>148307.60403332335</v>
      </c>
      <c r="O25" s="6">
        <v>509757.89929218468</v>
      </c>
    </row>
    <row r="26" spans="1:15" x14ac:dyDescent="0.35">
      <c r="A26" s="8">
        <v>1884</v>
      </c>
      <c r="B26" s="6">
        <v>24109.326164140257</v>
      </c>
      <c r="C26" s="6">
        <v>1306.0118620086014</v>
      </c>
      <c r="D26" s="6">
        <v>11291.131448302374</v>
      </c>
      <c r="E26" s="6">
        <v>28571.271154326092</v>
      </c>
      <c r="F26" s="6">
        <v>6736.6441085976758</v>
      </c>
      <c r="G26" s="6">
        <v>18360.412455782127</v>
      </c>
      <c r="H26" s="6">
        <v>11947.786503024425</v>
      </c>
      <c r="I26" s="6">
        <v>1835.4991217259026</v>
      </c>
      <c r="J26" s="6">
        <v>5493.7517294820509</v>
      </c>
      <c r="K26" s="6">
        <v>228.57506006021453</v>
      </c>
      <c r="L26" s="6">
        <v>31968.335948636188</v>
      </c>
      <c r="M26" s="6">
        <v>13747.815022689674</v>
      </c>
      <c r="N26" s="6">
        <f t="shared" si="0"/>
        <v>155596.56057877556</v>
      </c>
      <c r="O26" s="6">
        <v>519525.07765298185</v>
      </c>
    </row>
    <row r="27" spans="1:15" x14ac:dyDescent="0.35">
      <c r="A27" s="8">
        <v>1885</v>
      </c>
      <c r="B27" s="6">
        <v>23173.949841551141</v>
      </c>
      <c r="C27" s="6">
        <v>1323.4550503529474</v>
      </c>
      <c r="D27" s="6">
        <v>8236.3669141320734</v>
      </c>
      <c r="E27" s="6">
        <v>28053.001500324779</v>
      </c>
      <c r="F27" s="6">
        <v>7309.9534526001589</v>
      </c>
      <c r="G27" s="6">
        <v>19232.946073930401</v>
      </c>
      <c r="H27" s="6">
        <v>14546.849689696142</v>
      </c>
      <c r="I27" s="6">
        <v>1797.685353610183</v>
      </c>
      <c r="J27" s="6">
        <v>4711.8937655431973</v>
      </c>
      <c r="K27" s="6">
        <v>248.08981268054035</v>
      </c>
      <c r="L27" s="6">
        <v>33511.718291248733</v>
      </c>
      <c r="M27" s="6">
        <v>13973.944839847833</v>
      </c>
      <c r="N27" s="6">
        <f t="shared" si="0"/>
        <v>156119.85458551813</v>
      </c>
      <c r="O27" s="6">
        <v>529478.77052413498</v>
      </c>
    </row>
    <row r="28" spans="1:15" x14ac:dyDescent="0.35">
      <c r="A28" s="8">
        <v>1886</v>
      </c>
      <c r="B28" s="6">
        <v>24966.745315867156</v>
      </c>
      <c r="C28" s="6">
        <v>1339.764444760048</v>
      </c>
      <c r="D28" s="6">
        <v>10306.004309518907</v>
      </c>
      <c r="E28" s="6">
        <v>28652.836628929508</v>
      </c>
      <c r="F28" s="6">
        <v>8086.0185979300431</v>
      </c>
      <c r="G28" s="6">
        <v>21306.605419248128</v>
      </c>
      <c r="H28" s="6">
        <v>7470.8792339375959</v>
      </c>
      <c r="I28" s="6">
        <v>1891.1936980014375</v>
      </c>
      <c r="J28" s="6">
        <v>5466.318304862958</v>
      </c>
      <c r="K28" s="6">
        <v>276.63171755257855</v>
      </c>
      <c r="L28" s="6">
        <v>34342.625423491168</v>
      </c>
      <c r="M28" s="6">
        <v>14409.353053860559</v>
      </c>
      <c r="N28" s="6">
        <f t="shared" si="0"/>
        <v>158514.97614796009</v>
      </c>
      <c r="O28" s="6">
        <v>527752.54349079228</v>
      </c>
    </row>
    <row r="29" spans="1:15" x14ac:dyDescent="0.35">
      <c r="A29" s="8">
        <v>1887</v>
      </c>
      <c r="B29" s="6">
        <v>24325.040453588259</v>
      </c>
      <c r="C29" s="6">
        <v>1358.0720919600622</v>
      </c>
      <c r="D29" s="6">
        <v>12298.448851694027</v>
      </c>
      <c r="E29" s="6">
        <v>30468.380221166957</v>
      </c>
      <c r="F29" s="6">
        <v>8069.3418788677664</v>
      </c>
      <c r="G29" s="6">
        <v>21984.888827067247</v>
      </c>
      <c r="H29" s="6">
        <v>8119.3271909088717</v>
      </c>
      <c r="I29" s="6">
        <v>2034.9983461722497</v>
      </c>
      <c r="J29" s="6">
        <v>5585.559937454811</v>
      </c>
      <c r="K29" s="6">
        <v>307.6078840784989</v>
      </c>
      <c r="L29" s="6">
        <v>34339.642815316161</v>
      </c>
      <c r="M29" s="6">
        <v>14915.229469743103</v>
      </c>
      <c r="N29" s="6">
        <f t="shared" si="0"/>
        <v>163806.537968018</v>
      </c>
      <c r="O29" s="6">
        <v>528660.78665786248</v>
      </c>
    </row>
    <row r="30" spans="1:15" x14ac:dyDescent="0.35">
      <c r="A30" s="8">
        <v>1888</v>
      </c>
      <c r="B30" s="6">
        <v>23191.136376043192</v>
      </c>
      <c r="C30" s="6">
        <v>1377.0958159140248</v>
      </c>
      <c r="D30" s="6">
        <v>12860.449317693181</v>
      </c>
      <c r="E30" s="6">
        <v>31037.776882936221</v>
      </c>
      <c r="F30" s="6">
        <v>8273.4022823360701</v>
      </c>
      <c r="G30" s="6">
        <v>21499.553319025261</v>
      </c>
      <c r="H30" s="6">
        <v>8928.9006404216107</v>
      </c>
      <c r="I30" s="6">
        <v>2184.6108217153487</v>
      </c>
      <c r="J30" s="6">
        <v>5869.2924062480643</v>
      </c>
      <c r="K30" s="6">
        <v>342.2898376966308</v>
      </c>
      <c r="L30" s="6">
        <v>34241.340245561543</v>
      </c>
      <c r="M30" s="6">
        <v>15450.422358233644</v>
      </c>
      <c r="N30" s="6">
        <f t="shared" si="0"/>
        <v>165256.2703038248</v>
      </c>
      <c r="O30" s="6">
        <v>529441.37160768302</v>
      </c>
    </row>
    <row r="31" spans="1:15" x14ac:dyDescent="0.35">
      <c r="A31" s="8">
        <v>1889</v>
      </c>
      <c r="B31" s="6">
        <v>22655.52854477752</v>
      </c>
      <c r="C31" s="6">
        <v>1396.3064700051152</v>
      </c>
      <c r="D31" s="6">
        <v>12951.666488528956</v>
      </c>
      <c r="E31" s="6">
        <v>32223.635322289647</v>
      </c>
      <c r="F31" s="6">
        <v>9352.3220483950317</v>
      </c>
      <c r="G31" s="6">
        <v>23860.761447329511</v>
      </c>
      <c r="H31" s="6">
        <v>9786.6219895330651</v>
      </c>
      <c r="I31" s="6">
        <v>2284.1663770331606</v>
      </c>
      <c r="J31" s="6">
        <v>6836.3261062864867</v>
      </c>
      <c r="K31" s="6">
        <v>382.11094080677827</v>
      </c>
      <c r="L31" s="6">
        <v>34522.09952074616</v>
      </c>
      <c r="M31" s="6">
        <v>16125.93179023556</v>
      </c>
      <c r="N31" s="6">
        <f t="shared" si="0"/>
        <v>172377.47704596698</v>
      </c>
      <c r="O31" s="6">
        <v>530298.25920918107</v>
      </c>
    </row>
    <row r="32" spans="1:15" x14ac:dyDescent="0.35">
      <c r="A32" s="8">
        <v>1890</v>
      </c>
      <c r="B32" s="6">
        <v>26516.069074955096</v>
      </c>
      <c r="C32" s="6">
        <v>1415.7049332266652</v>
      </c>
      <c r="D32" s="6">
        <v>13601.361016162664</v>
      </c>
      <c r="E32" s="6">
        <v>34818.501904236822</v>
      </c>
      <c r="F32" s="6">
        <v>12642.240789708496</v>
      </c>
      <c r="G32" s="6">
        <v>28496.878317189708</v>
      </c>
      <c r="H32" s="6">
        <v>10569.54514130122</v>
      </c>
      <c r="I32" s="6">
        <v>2338.6565383226894</v>
      </c>
      <c r="J32" s="6">
        <v>7053.2495215362878</v>
      </c>
      <c r="K32" s="6">
        <v>437.28879194783076</v>
      </c>
      <c r="L32" s="6">
        <v>34474.034840959168</v>
      </c>
      <c r="M32" s="6">
        <v>16825.30521555887</v>
      </c>
      <c r="N32" s="6">
        <f t="shared" si="0"/>
        <v>189188.83608510552</v>
      </c>
      <c r="O32" s="6">
        <v>531023.23331952118</v>
      </c>
    </row>
    <row r="33" spans="1:15" x14ac:dyDescent="0.35">
      <c r="A33" s="8">
        <v>1891</v>
      </c>
      <c r="B33" s="6">
        <v>26889.970986599161</v>
      </c>
      <c r="C33" s="6">
        <v>1435.6973789677641</v>
      </c>
      <c r="D33" s="6">
        <v>11495.518311261554</v>
      </c>
      <c r="E33" s="6">
        <v>32349.14650710623</v>
      </c>
      <c r="F33" s="6">
        <v>12044.279471575415</v>
      </c>
      <c r="G33" s="6">
        <v>27690.014485810632</v>
      </c>
      <c r="H33" s="6">
        <v>10783.555761199616</v>
      </c>
      <c r="I33" s="6">
        <v>2041.6316126481049</v>
      </c>
      <c r="J33" s="6">
        <v>5784.5143552577247</v>
      </c>
      <c r="K33" s="6">
        <v>442.78706215271575</v>
      </c>
      <c r="L33" s="6">
        <v>33386.932013206155</v>
      </c>
      <c r="M33" s="6">
        <v>16735.211844630947</v>
      </c>
      <c r="N33" s="6">
        <f t="shared" si="0"/>
        <v>181079.25979041602</v>
      </c>
      <c r="O33" s="6">
        <v>531616.29393870372</v>
      </c>
    </row>
    <row r="34" spans="1:15" x14ac:dyDescent="0.35">
      <c r="A34" s="8">
        <v>1892</v>
      </c>
      <c r="B34" s="6">
        <v>26590.398809014139</v>
      </c>
      <c r="C34" s="6">
        <v>1456.0860996509309</v>
      </c>
      <c r="D34" s="6">
        <v>10289.121404008218</v>
      </c>
      <c r="E34" s="6">
        <v>33026.02166257918</v>
      </c>
      <c r="F34" s="6">
        <v>11706.874098075656</v>
      </c>
      <c r="G34" s="6">
        <v>29298.574584122802</v>
      </c>
      <c r="H34" s="6">
        <v>11254.023654184775</v>
      </c>
      <c r="I34" s="6">
        <v>2407.8983191208422</v>
      </c>
      <c r="J34" s="6">
        <v>7742.7177606414398</v>
      </c>
      <c r="K34" s="6">
        <v>522.77712444101201</v>
      </c>
      <c r="L34" s="6">
        <v>34450.804431115917</v>
      </c>
      <c r="M34" s="6">
        <v>16282.257389788472</v>
      </c>
      <c r="N34" s="6">
        <f t="shared" si="0"/>
        <v>185027.55533674342</v>
      </c>
      <c r="O34" s="6">
        <v>532077.44106672856</v>
      </c>
    </row>
    <row r="35" spans="1:15" x14ac:dyDescent="0.35">
      <c r="A35" s="8">
        <v>1893</v>
      </c>
      <c r="B35" s="6">
        <v>28893.005104655731</v>
      </c>
      <c r="C35" s="6">
        <v>1476.5037281620646</v>
      </c>
      <c r="D35" s="6">
        <v>11178.141003875751</v>
      </c>
      <c r="E35" s="6">
        <v>33169.234826997454</v>
      </c>
      <c r="F35" s="6">
        <v>10841.751476660802</v>
      </c>
      <c r="G35" s="6">
        <v>29958.113705764641</v>
      </c>
      <c r="H35" s="6">
        <v>11796.964902432692</v>
      </c>
      <c r="I35" s="6">
        <v>2275.9180856421972</v>
      </c>
      <c r="J35" s="6">
        <v>8056.030233147887</v>
      </c>
      <c r="K35" s="6">
        <v>547.17414903412282</v>
      </c>
      <c r="L35" s="6">
        <v>34574.726242253302</v>
      </c>
      <c r="M35" s="6">
        <v>15651.660724106019</v>
      </c>
      <c r="N35" s="6">
        <f t="shared" si="0"/>
        <v>188419.22418273267</v>
      </c>
      <c r="O35" s="6">
        <v>532602.12502470578</v>
      </c>
    </row>
    <row r="36" spans="1:15" x14ac:dyDescent="0.35">
      <c r="A36" s="8">
        <v>1894</v>
      </c>
      <c r="B36" s="6">
        <v>27204.135966912898</v>
      </c>
      <c r="C36" s="6">
        <v>1504.0697881457361</v>
      </c>
      <c r="D36" s="6">
        <v>11570.105339895994</v>
      </c>
      <c r="E36" s="6">
        <v>35647.480711360338</v>
      </c>
      <c r="F36" s="6">
        <v>10237.739222587375</v>
      </c>
      <c r="G36" s="6">
        <v>31865.863777678285</v>
      </c>
      <c r="H36" s="6">
        <v>11562.725707208338</v>
      </c>
      <c r="I36" s="6">
        <v>2041.7196138929573</v>
      </c>
      <c r="J36" s="6">
        <v>8162.908586665144</v>
      </c>
      <c r="K36" s="6">
        <v>600.54594629378448</v>
      </c>
      <c r="L36" s="6">
        <v>33822.961844483769</v>
      </c>
      <c r="M36" s="6">
        <v>15335.164128282251</v>
      </c>
      <c r="N36" s="6">
        <f t="shared" si="0"/>
        <v>189555.42063340684</v>
      </c>
      <c r="O36" s="6">
        <v>533183.96290177281</v>
      </c>
    </row>
    <row r="37" spans="1:15" x14ac:dyDescent="0.35">
      <c r="A37" s="8">
        <v>1895</v>
      </c>
      <c r="B37" s="6">
        <v>26270.380585446463</v>
      </c>
      <c r="C37" s="6">
        <v>1558.3157033111463</v>
      </c>
      <c r="D37" s="6">
        <v>11750.984034016568</v>
      </c>
      <c r="E37" s="6">
        <v>36803.595233820954</v>
      </c>
      <c r="F37" s="6">
        <v>14469.135577540837</v>
      </c>
      <c r="G37" s="6">
        <v>33576.63502604112</v>
      </c>
      <c r="H37" s="6">
        <v>12279.188867997593</v>
      </c>
      <c r="I37" s="6">
        <v>2531.6484796462782</v>
      </c>
      <c r="J37" s="6">
        <v>8716.7015447147533</v>
      </c>
      <c r="K37" s="6">
        <v>669.53311544199494</v>
      </c>
      <c r="L37" s="6">
        <v>33193.692546601378</v>
      </c>
      <c r="M37" s="6">
        <v>15359.260897709572</v>
      </c>
      <c r="N37" s="6">
        <f t="shared" si="0"/>
        <v>197179.07161228865</v>
      </c>
      <c r="O37" s="6">
        <v>533434.18169266393</v>
      </c>
    </row>
    <row r="38" spans="1:15" x14ac:dyDescent="0.35">
      <c r="A38" s="8">
        <v>1896</v>
      </c>
      <c r="B38" s="6">
        <v>28815.356595403529</v>
      </c>
      <c r="C38" s="6">
        <v>1615.6168189368466</v>
      </c>
      <c r="D38" s="6">
        <v>15652.331429628039</v>
      </c>
      <c r="E38" s="6">
        <v>40290.65103967012</v>
      </c>
      <c r="F38" s="6">
        <v>17687.890305801979</v>
      </c>
      <c r="G38" s="6">
        <v>36026.173203727914</v>
      </c>
      <c r="H38" s="6">
        <v>13696.347625323917</v>
      </c>
      <c r="I38" s="6">
        <v>2536.9869856302489</v>
      </c>
      <c r="J38" s="6">
        <v>9385.332395580399</v>
      </c>
      <c r="K38" s="6">
        <v>729.66172083675838</v>
      </c>
      <c r="L38" s="6">
        <v>34340.583988760431</v>
      </c>
      <c r="M38" s="6">
        <v>15140.974218658452</v>
      </c>
      <c r="N38" s="6">
        <f t="shared" si="0"/>
        <v>215917.90632795863</v>
      </c>
      <c r="O38" s="6">
        <v>535991.63378575165</v>
      </c>
    </row>
    <row r="39" spans="1:15" x14ac:dyDescent="0.35">
      <c r="A39" s="8">
        <v>1897</v>
      </c>
      <c r="B39" s="6">
        <v>27681.562491970108</v>
      </c>
      <c r="C39" s="6">
        <v>1701.0676411625047</v>
      </c>
      <c r="D39" s="6">
        <v>17425.383531961375</v>
      </c>
      <c r="E39" s="6">
        <v>38765.212855375496</v>
      </c>
      <c r="F39" s="6">
        <v>17867.409940397181</v>
      </c>
      <c r="G39" s="6">
        <v>33528.938308615048</v>
      </c>
      <c r="H39" s="6">
        <v>13809.014647839569</v>
      </c>
      <c r="I39" s="6">
        <v>2530.1126791651363</v>
      </c>
      <c r="J39" s="6">
        <v>9646.8265389558292</v>
      </c>
      <c r="K39" s="6">
        <v>721.99756826867929</v>
      </c>
      <c r="L39" s="6">
        <v>33225.731382594349</v>
      </c>
      <c r="M39" s="6">
        <v>14493.586929081956</v>
      </c>
      <c r="N39" s="6">
        <f t="shared" si="0"/>
        <v>211396.84451538726</v>
      </c>
      <c r="O39" s="6">
        <v>538649.90368778724</v>
      </c>
    </row>
    <row r="40" spans="1:15" x14ac:dyDescent="0.35">
      <c r="A40" s="8">
        <v>1898</v>
      </c>
      <c r="B40" s="6">
        <v>31471.184979414236</v>
      </c>
      <c r="C40" s="6">
        <v>1797.3880271317123</v>
      </c>
      <c r="D40" s="6">
        <v>24572.573139026292</v>
      </c>
      <c r="E40" s="6">
        <v>39642.317896063156</v>
      </c>
      <c r="F40" s="6">
        <v>16255.798797117161</v>
      </c>
      <c r="G40" s="6">
        <v>33847.220661379106</v>
      </c>
      <c r="H40" s="6">
        <v>13285.447168921648</v>
      </c>
      <c r="I40" s="6">
        <v>2318.0571789191522</v>
      </c>
      <c r="J40" s="6">
        <v>9736.4677539999211</v>
      </c>
      <c r="K40" s="6">
        <v>724.98986886461159</v>
      </c>
      <c r="L40" s="6">
        <v>35249.008745689796</v>
      </c>
      <c r="M40" s="6">
        <v>14450.015286052098</v>
      </c>
      <c r="N40" s="6">
        <f t="shared" si="0"/>
        <v>223350.4695025789</v>
      </c>
      <c r="O40" s="6">
        <v>541030.5885354667</v>
      </c>
    </row>
    <row r="41" spans="1:15" x14ac:dyDescent="0.35">
      <c r="A41" s="8">
        <v>1899</v>
      </c>
      <c r="B41" s="6">
        <v>30511.355058360914</v>
      </c>
      <c r="C41" s="6">
        <v>1899.3737683698005</v>
      </c>
      <c r="D41" s="6">
        <v>28890.196328953836</v>
      </c>
      <c r="E41" s="6">
        <v>41555.62856962745</v>
      </c>
      <c r="F41" s="6">
        <v>17063.829171586243</v>
      </c>
      <c r="G41" s="6">
        <v>33041.035904890574</v>
      </c>
      <c r="H41" s="6">
        <v>13444.504830766205</v>
      </c>
      <c r="I41" s="6">
        <v>2321.4633992505901</v>
      </c>
      <c r="J41" s="6">
        <v>9983.2572981373196</v>
      </c>
      <c r="K41" s="6">
        <v>745.31513162381361</v>
      </c>
      <c r="L41" s="6">
        <v>37033.595054570746</v>
      </c>
      <c r="M41" s="6">
        <v>14731.913178810362</v>
      </c>
      <c r="N41" s="6">
        <f t="shared" si="0"/>
        <v>231221.46769494787</v>
      </c>
      <c r="O41" s="6">
        <v>543695.31177709682</v>
      </c>
    </row>
    <row r="42" spans="1:15" x14ac:dyDescent="0.35">
      <c r="A42" s="8">
        <v>1900</v>
      </c>
      <c r="B42" s="6">
        <v>27223.214336150482</v>
      </c>
      <c r="C42" s="6">
        <v>2005.9551161113977</v>
      </c>
      <c r="D42" s="6">
        <v>32864.601751561102</v>
      </c>
      <c r="E42" s="6">
        <v>45393.489229180188</v>
      </c>
      <c r="F42" s="6">
        <v>16067.029188285995</v>
      </c>
      <c r="G42" s="6">
        <v>34639.257989065765</v>
      </c>
      <c r="H42" s="6">
        <v>14610.908341789429</v>
      </c>
      <c r="I42" s="6">
        <v>2016.7959351718775</v>
      </c>
      <c r="J42" s="6">
        <v>11289.636692238766</v>
      </c>
      <c r="K42" s="6">
        <v>799.72904314061873</v>
      </c>
      <c r="L42" s="6">
        <v>40144.179962556387</v>
      </c>
      <c r="M42" s="6">
        <v>15548.333682459874</v>
      </c>
      <c r="N42" s="6">
        <f t="shared" si="0"/>
        <v>242603.1312677119</v>
      </c>
      <c r="O42" s="6">
        <v>546082.44996437069</v>
      </c>
    </row>
    <row r="43" spans="1:15" x14ac:dyDescent="0.35">
      <c r="A43" s="8">
        <v>1901</v>
      </c>
      <c r="B43" s="6">
        <v>26144.818060434704</v>
      </c>
      <c r="C43" s="6">
        <v>2117.2374100027046</v>
      </c>
      <c r="D43" s="6">
        <v>29540.539583027115</v>
      </c>
      <c r="E43" s="6">
        <v>47619.407688012689</v>
      </c>
      <c r="F43" s="6">
        <v>17678.628134839477</v>
      </c>
      <c r="G43" s="6">
        <v>34989.987182389355</v>
      </c>
      <c r="H43" s="6">
        <v>16343.497770743295</v>
      </c>
      <c r="I43" s="6">
        <v>1764.454361539242</v>
      </c>
      <c r="J43" s="6">
        <v>12168.996635885165</v>
      </c>
      <c r="K43" s="6">
        <v>824.54309881254767</v>
      </c>
      <c r="L43" s="6">
        <v>40322.63141650577</v>
      </c>
      <c r="M43" s="6">
        <v>16459.340741839336</v>
      </c>
      <c r="N43" s="6">
        <f t="shared" si="0"/>
        <v>245974.0820840314</v>
      </c>
      <c r="O43" s="6">
        <v>548562.43149839377</v>
      </c>
    </row>
    <row r="44" spans="1:15" x14ac:dyDescent="0.35">
      <c r="A44" s="8">
        <v>1902</v>
      </c>
      <c r="B44" s="6">
        <v>30819.055073650485</v>
      </c>
      <c r="C44" s="6">
        <v>2235.4506146111262</v>
      </c>
      <c r="D44" s="6">
        <v>29897.341977677988</v>
      </c>
      <c r="E44" s="6">
        <v>48887.457714305776</v>
      </c>
      <c r="F44" s="6">
        <v>18935.330323733993</v>
      </c>
      <c r="G44" s="6">
        <v>34193.309502002645</v>
      </c>
      <c r="H44" s="6">
        <v>17241.191408678358</v>
      </c>
      <c r="I44" s="6">
        <v>1954.8186506144532</v>
      </c>
      <c r="J44" s="6">
        <v>13156.591297279088</v>
      </c>
      <c r="K44" s="6">
        <v>918.89053013806245</v>
      </c>
      <c r="L44" s="6">
        <v>40109.289124156145</v>
      </c>
      <c r="M44" s="6">
        <v>17492.36329754522</v>
      </c>
      <c r="N44" s="6">
        <f t="shared" si="0"/>
        <v>255841.08951439336</v>
      </c>
      <c r="O44" s="6">
        <v>551131.26914806617</v>
      </c>
    </row>
    <row r="45" spans="1:15" x14ac:dyDescent="0.35">
      <c r="A45" s="8">
        <v>1903</v>
      </c>
      <c r="B45" s="6">
        <v>31642.721502683373</v>
      </c>
      <c r="C45" s="6">
        <v>2359.4633852145807</v>
      </c>
      <c r="D45" s="6">
        <v>32930.232516935313</v>
      </c>
      <c r="E45" s="6">
        <v>53842.753352946522</v>
      </c>
      <c r="F45" s="6">
        <v>19848.204348581683</v>
      </c>
      <c r="G45" s="6">
        <v>34590.445880573694</v>
      </c>
      <c r="H45" s="6">
        <v>18044.99487907151</v>
      </c>
      <c r="I45" s="6">
        <v>2066.7906106353184</v>
      </c>
      <c r="J45" s="6">
        <v>15378.450900935879</v>
      </c>
      <c r="K45" s="6">
        <v>916.63871875106338</v>
      </c>
      <c r="L45" s="6">
        <v>41724.429279404532</v>
      </c>
      <c r="M45" s="6">
        <v>19038.081308739344</v>
      </c>
      <c r="N45" s="6">
        <f t="shared" si="0"/>
        <v>272383.2066844728</v>
      </c>
      <c r="O45" s="6">
        <v>553604.41325135238</v>
      </c>
    </row>
    <row r="46" spans="1:15" x14ac:dyDescent="0.35">
      <c r="A46" s="8">
        <v>1904</v>
      </c>
      <c r="B46" s="6">
        <v>35777.610826838558</v>
      </c>
      <c r="C46" s="6">
        <v>2489.8212155452989</v>
      </c>
      <c r="D46" s="6">
        <v>33965.768250553978</v>
      </c>
      <c r="E46" s="6">
        <v>61630.398380646766</v>
      </c>
      <c r="F46" s="6">
        <v>19560.817750334689</v>
      </c>
      <c r="G46" s="6">
        <v>34557.4486419487</v>
      </c>
      <c r="H46" s="6">
        <v>19884.058206142621</v>
      </c>
      <c r="I46" s="6">
        <v>2126.6263099280495</v>
      </c>
      <c r="J46" s="6">
        <v>16679.681842935057</v>
      </c>
      <c r="K46" s="6">
        <v>1008.5920441383071</v>
      </c>
      <c r="L46" s="6">
        <v>42123.845429649831</v>
      </c>
      <c r="M46" s="6">
        <v>20986.552852640016</v>
      </c>
      <c r="N46" s="6">
        <f t="shared" si="0"/>
        <v>290791.2217513019</v>
      </c>
      <c r="O46" s="6">
        <v>555981.86380825203</v>
      </c>
    </row>
    <row r="47" spans="1:15" x14ac:dyDescent="0.35">
      <c r="A47" s="8">
        <v>1905</v>
      </c>
      <c r="B47" s="6">
        <v>28380.488664282177</v>
      </c>
      <c r="C47" s="6">
        <v>2627.4853016255306</v>
      </c>
      <c r="D47" s="6">
        <v>37199.287768541748</v>
      </c>
      <c r="E47" s="6">
        <v>62663.959592126826</v>
      </c>
      <c r="F47" s="6">
        <v>20594.759337282314</v>
      </c>
      <c r="G47" s="6">
        <v>37237.834820347256</v>
      </c>
      <c r="H47" s="6">
        <v>22468.971197133211</v>
      </c>
      <c r="I47" s="6">
        <v>2501.4103065010963</v>
      </c>
      <c r="J47" s="6">
        <v>19469.634067648665</v>
      </c>
      <c r="K47" s="6">
        <v>1152.4601832021178</v>
      </c>
      <c r="L47" s="6">
        <v>42011.095319671374</v>
      </c>
      <c r="M47" s="6">
        <v>23448.063057740681</v>
      </c>
      <c r="N47" s="6">
        <f t="shared" si="0"/>
        <v>299755.44961610297</v>
      </c>
      <c r="O47" s="6">
        <v>558441.52509563556</v>
      </c>
    </row>
    <row r="48" spans="1:15" x14ac:dyDescent="0.35">
      <c r="A48" s="8">
        <v>1906</v>
      </c>
      <c r="B48" s="6">
        <v>29254.572356772158</v>
      </c>
      <c r="C48" s="6">
        <v>2759.3695392529639</v>
      </c>
      <c r="D48" s="6">
        <v>38153.759122382464</v>
      </c>
      <c r="E48" s="6">
        <v>70295.469064437391</v>
      </c>
      <c r="F48" s="6">
        <v>21302.162009394327</v>
      </c>
      <c r="G48" s="6">
        <v>39509.825116700456</v>
      </c>
      <c r="H48" s="6">
        <v>25974.918904179056</v>
      </c>
      <c r="I48" s="6">
        <v>2918.9000988733533</v>
      </c>
      <c r="J48" s="6">
        <v>21100.931947823836</v>
      </c>
      <c r="K48" s="6">
        <v>1216.7863745709139</v>
      </c>
      <c r="L48" s="6">
        <v>41788.715500592676</v>
      </c>
      <c r="M48" s="6">
        <v>26674.148852872422</v>
      </c>
      <c r="N48" s="6">
        <f t="shared" si="0"/>
        <v>320949.55888785206</v>
      </c>
      <c r="O48" s="6">
        <v>560802.83468256635</v>
      </c>
    </row>
    <row r="49" spans="1:15" x14ac:dyDescent="0.35">
      <c r="A49" s="8">
        <v>1907</v>
      </c>
      <c r="B49" s="6">
        <v>34189.319902149517</v>
      </c>
      <c r="C49" s="6">
        <v>2853.0171549828897</v>
      </c>
      <c r="D49" s="6">
        <v>38365.509535509955</v>
      </c>
      <c r="E49" s="6">
        <v>70197.805721177414</v>
      </c>
      <c r="F49" s="6">
        <v>23829.830854629767</v>
      </c>
      <c r="G49" s="6">
        <v>45287.174789714438</v>
      </c>
      <c r="H49" s="6">
        <v>31094.361404836127</v>
      </c>
      <c r="I49" s="6">
        <v>2783.7545444752686</v>
      </c>
      <c r="J49" s="6">
        <v>22844.801017158574</v>
      </c>
      <c r="K49" s="6">
        <v>1492.6822906823622</v>
      </c>
      <c r="L49" s="6">
        <v>43599.378688566438</v>
      </c>
      <c r="M49" s="6">
        <v>29791.896048899969</v>
      </c>
      <c r="N49" s="6">
        <f t="shared" si="0"/>
        <v>346329.53195278271</v>
      </c>
      <c r="O49" s="6">
        <v>563065.7925690444</v>
      </c>
    </row>
    <row r="50" spans="1:15" x14ac:dyDescent="0.35">
      <c r="A50" s="8">
        <v>1908</v>
      </c>
      <c r="B50" s="6">
        <v>35422.718146765976</v>
      </c>
      <c r="C50" s="6">
        <v>2943.7676405994939</v>
      </c>
      <c r="D50" s="6">
        <v>42142.942828815954</v>
      </c>
      <c r="E50" s="6">
        <v>70338.695484968222</v>
      </c>
      <c r="F50" s="6">
        <v>23729.912368890644</v>
      </c>
      <c r="G50" s="6">
        <v>48422.957360327724</v>
      </c>
      <c r="H50" s="6">
        <v>33687.570325553294</v>
      </c>
      <c r="I50" s="6">
        <v>2351.4450995053189</v>
      </c>
      <c r="J50" s="6">
        <v>23395.890927467881</v>
      </c>
      <c r="K50" s="6">
        <v>1617.2953169942659</v>
      </c>
      <c r="L50" s="6">
        <v>46864.174991447915</v>
      </c>
      <c r="M50" s="6">
        <v>31556.921802376131</v>
      </c>
      <c r="N50" s="6">
        <f t="shared" si="0"/>
        <v>362474.29229371279</v>
      </c>
      <c r="O50" s="6">
        <v>566933.86944574327</v>
      </c>
    </row>
    <row r="51" spans="1:15" x14ac:dyDescent="0.35">
      <c r="A51" s="8">
        <v>1909</v>
      </c>
      <c r="B51" s="6">
        <v>33221.811004857162</v>
      </c>
      <c r="C51" s="6">
        <v>2995.601635105168</v>
      </c>
      <c r="D51" s="6">
        <v>44386.131665341738</v>
      </c>
      <c r="E51" s="6">
        <v>64625.24871402033</v>
      </c>
      <c r="F51" s="6">
        <v>23560.903775537499</v>
      </c>
      <c r="G51" s="6">
        <v>49359.162790467635</v>
      </c>
      <c r="H51" s="6">
        <v>31716.372234920083</v>
      </c>
      <c r="I51" s="6">
        <v>2445.7509162970696</v>
      </c>
      <c r="J51" s="6">
        <v>22131.297207914868</v>
      </c>
      <c r="K51" s="6">
        <v>1729.6248880395729</v>
      </c>
      <c r="L51" s="6">
        <v>50406.444870321568</v>
      </c>
      <c r="M51" s="6">
        <v>32502.165271516249</v>
      </c>
      <c r="N51" s="6">
        <f t="shared" si="0"/>
        <v>359080.51497433899</v>
      </c>
      <c r="O51" s="6">
        <v>570897.99632507749</v>
      </c>
    </row>
    <row r="52" spans="1:15" x14ac:dyDescent="0.35">
      <c r="A52" s="8">
        <v>1910</v>
      </c>
      <c r="B52" s="6">
        <v>35760.804641960203</v>
      </c>
      <c r="C52" s="6">
        <v>3036.3636169591882</v>
      </c>
      <c r="D52" s="6">
        <v>50557.502854858889</v>
      </c>
      <c r="E52" s="6">
        <v>52128.788090922841</v>
      </c>
      <c r="F52" s="6">
        <v>27083.558935016808</v>
      </c>
      <c r="G52" s="6">
        <v>52757.652379714629</v>
      </c>
      <c r="H52" s="6">
        <v>31082.00672108142</v>
      </c>
      <c r="I52" s="6">
        <v>2596.7962316879994</v>
      </c>
      <c r="J52" s="6">
        <v>22991.169929110925</v>
      </c>
      <c r="K52" s="6">
        <v>1974.7211254624256</v>
      </c>
      <c r="L52" s="6">
        <v>51661.551849836549</v>
      </c>
      <c r="M52" s="6">
        <v>36362.550089860757</v>
      </c>
      <c r="N52" s="6">
        <f t="shared" si="0"/>
        <v>367993.4664664726</v>
      </c>
      <c r="O52" s="6">
        <v>574955.27578801697</v>
      </c>
    </row>
    <row r="53" spans="1:15" x14ac:dyDescent="0.35">
      <c r="A53" s="8">
        <v>1911</v>
      </c>
      <c r="B53" s="6">
        <v>34430.94276404132</v>
      </c>
      <c r="C53" s="6">
        <v>3078.5449846253282</v>
      </c>
      <c r="D53" s="6">
        <v>49320.02216803794</v>
      </c>
      <c r="E53" s="6">
        <v>48799.42539282213</v>
      </c>
      <c r="F53" s="6">
        <v>30986.496955329298</v>
      </c>
      <c r="G53" s="6">
        <v>53839.98260102074</v>
      </c>
      <c r="H53" s="6">
        <v>33327.853378035543</v>
      </c>
      <c r="I53" s="6">
        <v>3138.8529696168298</v>
      </c>
      <c r="J53" s="6">
        <v>23284.53447400995</v>
      </c>
      <c r="K53" s="6">
        <v>2165.2041110239325</v>
      </c>
      <c r="L53" s="6">
        <v>52826.931987803895</v>
      </c>
      <c r="M53" s="6">
        <v>41326.666789483257</v>
      </c>
      <c r="N53" s="6">
        <f t="shared" si="0"/>
        <v>376525.45857585018</v>
      </c>
      <c r="O53" s="6">
        <v>578931.42751810083</v>
      </c>
    </row>
    <row r="54" spans="1:15" x14ac:dyDescent="0.35">
      <c r="A54" s="8">
        <v>1912</v>
      </c>
      <c r="B54" s="6">
        <v>42056.138077523145</v>
      </c>
      <c r="C54" s="6">
        <v>3121.4168629634455</v>
      </c>
      <c r="D54" s="6">
        <v>50548.09655876211</v>
      </c>
      <c r="E54" s="6">
        <v>48312.974518820694</v>
      </c>
      <c r="F54" s="6">
        <v>32046.073399634181</v>
      </c>
      <c r="G54" s="6">
        <v>58522.76702860037</v>
      </c>
      <c r="H54" s="6">
        <v>36462.264561498603</v>
      </c>
      <c r="I54" s="6">
        <v>2883.2433855618992</v>
      </c>
      <c r="J54" s="6">
        <v>23652.631076725207</v>
      </c>
      <c r="K54" s="6">
        <v>2370.568148122914</v>
      </c>
      <c r="L54" s="6">
        <v>53859.151736086336</v>
      </c>
      <c r="M54" s="6">
        <v>46105.03387416176</v>
      </c>
      <c r="N54" s="6">
        <f t="shared" si="0"/>
        <v>399940.3592284607</v>
      </c>
      <c r="O54" s="6">
        <v>582996.86860641604</v>
      </c>
    </row>
    <row r="55" spans="1:15" x14ac:dyDescent="0.35">
      <c r="A55" s="8">
        <v>1913</v>
      </c>
      <c r="B55" s="6">
        <v>43309.994867669877</v>
      </c>
      <c r="C55" s="6">
        <v>3164.8032756664529</v>
      </c>
      <c r="D55" s="6">
        <v>51734.711684564259</v>
      </c>
      <c r="E55" s="6">
        <v>51804.220023677575</v>
      </c>
      <c r="F55" s="6">
        <v>30528.332886116332</v>
      </c>
      <c r="G55" s="6">
        <v>57149.74680090788</v>
      </c>
      <c r="H55" s="6">
        <v>39245.260623990587</v>
      </c>
      <c r="I55" s="6">
        <v>3142.3637859166724</v>
      </c>
      <c r="J55" s="6">
        <v>22602.517053760843</v>
      </c>
      <c r="K55" s="6">
        <v>2425.176711324606</v>
      </c>
      <c r="L55" s="6">
        <v>56041.936409910566</v>
      </c>
      <c r="M55" s="6">
        <v>46855.412198712242</v>
      </c>
      <c r="N55" s="6">
        <f t="shared" si="0"/>
        <v>408004.47632221779</v>
      </c>
      <c r="O55" s="6">
        <v>587148.70163393149</v>
      </c>
    </row>
    <row r="56" spans="1:15" x14ac:dyDescent="0.35">
      <c r="A56" s="8">
        <v>1914</v>
      </c>
      <c r="B56" s="6">
        <v>40519.849101072985</v>
      </c>
      <c r="C56" s="6">
        <v>3208.795488371406</v>
      </c>
      <c r="D56" s="6">
        <v>45366.844403806674</v>
      </c>
      <c r="E56" s="6">
        <v>27459.455093487086</v>
      </c>
      <c r="F56" s="6">
        <v>26404.682998200093</v>
      </c>
      <c r="G56" s="6">
        <v>51885.93172198745</v>
      </c>
      <c r="H56" s="6">
        <v>43043.816630900699</v>
      </c>
      <c r="I56" s="6">
        <v>2724.8761466461228</v>
      </c>
      <c r="J56" s="6">
        <v>19061.467177833139</v>
      </c>
      <c r="K56" s="6">
        <v>2338.5143295902508</v>
      </c>
      <c r="L56" s="6">
        <v>51043.912294460701</v>
      </c>
      <c r="M56" s="6">
        <v>38075.085820474189</v>
      </c>
      <c r="N56" s="6">
        <f t="shared" si="0"/>
        <v>351133.23120683077</v>
      </c>
      <c r="O56" s="6">
        <v>591215.54370321753</v>
      </c>
    </row>
    <row r="57" spans="1:15" x14ac:dyDescent="0.35">
      <c r="A57" s="8">
        <v>1915</v>
      </c>
      <c r="B57" s="6">
        <v>44077.956134354121</v>
      </c>
      <c r="C57" s="6">
        <v>3253.313285177539</v>
      </c>
      <c r="D57" s="6">
        <v>35132.341936146928</v>
      </c>
      <c r="E57" s="6">
        <v>25416.025971383311</v>
      </c>
      <c r="F57" s="6">
        <v>21880.316216939867</v>
      </c>
      <c r="G57" s="6">
        <v>40431.281268459214</v>
      </c>
      <c r="H57" s="6">
        <v>26354.264852048404</v>
      </c>
      <c r="I57" s="6">
        <v>2898.4901263076117</v>
      </c>
      <c r="J57" s="6">
        <v>14646.051403311962</v>
      </c>
      <c r="K57" s="6">
        <v>2211.2126898784059</v>
      </c>
      <c r="L57" s="6">
        <v>55667.252346158508</v>
      </c>
      <c r="M57" s="6">
        <v>31176.856419698528</v>
      </c>
      <c r="N57" s="6">
        <f t="shared" si="0"/>
        <v>303145.3626498644</v>
      </c>
      <c r="O57" s="6">
        <v>595197.39481427404</v>
      </c>
    </row>
    <row r="58" spans="1:15" x14ac:dyDescent="0.35">
      <c r="A58" s="8">
        <v>1916</v>
      </c>
      <c r="B58" s="6">
        <v>44983.268254270217</v>
      </c>
      <c r="C58" s="6">
        <v>3298.543426542813</v>
      </c>
      <c r="D58" s="6">
        <v>53829.407718875867</v>
      </c>
      <c r="E58" s="6">
        <v>28200.397027002091</v>
      </c>
      <c r="F58" s="6">
        <v>20838.14811362201</v>
      </c>
      <c r="G58" s="6">
        <v>37173.466403683895</v>
      </c>
      <c r="H58" s="6">
        <v>29086.742666702532</v>
      </c>
      <c r="I58" s="6">
        <v>3160.7005877493852</v>
      </c>
      <c r="J58" s="6">
        <v>16132.946339882272</v>
      </c>
      <c r="K58" s="6">
        <v>2635.8172199724027</v>
      </c>
      <c r="L58" s="6">
        <v>60364.012024281576</v>
      </c>
      <c r="M58" s="6">
        <v>28850.211696435639</v>
      </c>
      <c r="N58" s="6">
        <f t="shared" si="0"/>
        <v>328553.66147902067</v>
      </c>
      <c r="O58" s="6">
        <v>599260.80883281329</v>
      </c>
    </row>
    <row r="59" spans="1:15" x14ac:dyDescent="0.35">
      <c r="A59" s="8">
        <v>1917</v>
      </c>
      <c r="B59" s="6">
        <v>42391.597095149758</v>
      </c>
      <c r="C59" s="6">
        <v>3340.7320993375752</v>
      </c>
      <c r="D59" s="6">
        <v>55700.018712367397</v>
      </c>
      <c r="E59" s="6">
        <v>33766.839274563281</v>
      </c>
      <c r="F59" s="6">
        <v>19381.158282436187</v>
      </c>
      <c r="G59" s="6">
        <v>36849.300422690714</v>
      </c>
      <c r="H59" s="6">
        <v>33701.41953396747</v>
      </c>
      <c r="I59" s="6">
        <v>3590.8947839880484</v>
      </c>
      <c r="J59" s="6">
        <v>15628.261393919882</v>
      </c>
      <c r="K59" s="6">
        <v>2765.0927480988139</v>
      </c>
      <c r="L59" s="6">
        <v>58689.937681423493</v>
      </c>
      <c r="M59" s="6">
        <v>28441.554103355138</v>
      </c>
      <c r="N59" s="6">
        <f t="shared" si="0"/>
        <v>334246.80613129778</v>
      </c>
      <c r="O59" s="6">
        <v>603402.88833980518</v>
      </c>
    </row>
    <row r="60" spans="1:15" x14ac:dyDescent="0.35">
      <c r="A60" s="8">
        <v>1918</v>
      </c>
      <c r="B60" s="6">
        <v>42721.862527210884</v>
      </c>
      <c r="C60" s="6">
        <v>3373.1064505340423</v>
      </c>
      <c r="D60" s="6">
        <v>52260.335439482464</v>
      </c>
      <c r="E60" s="6">
        <v>29250.470253843483</v>
      </c>
      <c r="F60" s="6">
        <v>19083.317310241913</v>
      </c>
      <c r="G60" s="6">
        <v>37454.527651017561</v>
      </c>
      <c r="H60" s="6">
        <v>24272.634653042573</v>
      </c>
      <c r="I60" s="6">
        <v>4307.3286147878262</v>
      </c>
      <c r="J60" s="6">
        <v>16119.829516700358</v>
      </c>
      <c r="K60" s="6">
        <v>2738.162393036464</v>
      </c>
      <c r="L60" s="6">
        <v>64442.441847121452</v>
      </c>
      <c r="M60" s="6">
        <v>28491.313440275746</v>
      </c>
      <c r="N60" s="6">
        <f t="shared" si="0"/>
        <v>324515.33009729476</v>
      </c>
      <c r="O60" s="6">
        <v>607456.1136631933</v>
      </c>
    </row>
    <row r="61" spans="1:15" x14ac:dyDescent="0.35">
      <c r="A61" s="8">
        <v>1919</v>
      </c>
      <c r="B61" s="6">
        <v>40372.494971446038</v>
      </c>
      <c r="C61" s="6">
        <v>3388.6678659020959</v>
      </c>
      <c r="D61" s="6">
        <v>33141.069485645989</v>
      </c>
      <c r="E61" s="6">
        <v>27947.542061954173</v>
      </c>
      <c r="F61" s="6">
        <v>20093.104863441549</v>
      </c>
      <c r="G61" s="6">
        <v>36062.255647586288</v>
      </c>
      <c r="H61" s="6">
        <v>24215.775582783728</v>
      </c>
      <c r="I61" s="6">
        <v>4422.813761239724</v>
      </c>
      <c r="J61" s="6">
        <v>13028.523093952193</v>
      </c>
      <c r="K61" s="6">
        <v>2758.0907242492872</v>
      </c>
      <c r="L61" s="6">
        <v>63991.081585281987</v>
      </c>
      <c r="M61" s="6">
        <v>28059.878583080255</v>
      </c>
      <c r="N61" s="6">
        <f t="shared" si="0"/>
        <v>297481.29822656332</v>
      </c>
      <c r="O61" s="6">
        <v>611584.14124965982</v>
      </c>
    </row>
    <row r="62" spans="1:15" x14ac:dyDescent="0.35">
      <c r="A62" s="8">
        <v>1920</v>
      </c>
      <c r="B62" s="6">
        <v>39263.458504895381</v>
      </c>
      <c r="C62" s="6">
        <v>3375.008756880316</v>
      </c>
      <c r="D62" s="6">
        <v>42444.128658314927</v>
      </c>
      <c r="E62" s="6">
        <v>24946.004537105047</v>
      </c>
      <c r="F62" s="6">
        <v>21089.386703368218</v>
      </c>
      <c r="G62" s="6">
        <v>38035.166476328443</v>
      </c>
      <c r="H62" s="6">
        <v>24959.173612922346</v>
      </c>
      <c r="I62" s="6">
        <v>4207.858350876706</v>
      </c>
      <c r="J62" s="6">
        <v>14547.293115982231</v>
      </c>
      <c r="K62" s="6">
        <v>2534.8957173652966</v>
      </c>
      <c r="L62" s="6">
        <v>63113.968086498193</v>
      </c>
      <c r="M62" s="6">
        <v>27478.112307194358</v>
      </c>
      <c r="N62" s="6">
        <f t="shared" si="0"/>
        <v>305994.45482773148</v>
      </c>
      <c r="O62" s="6">
        <v>615784.07368017395</v>
      </c>
    </row>
    <row r="63" spans="1:15" x14ac:dyDescent="0.35">
      <c r="A63" s="8">
        <v>1921</v>
      </c>
      <c r="B63" s="6">
        <v>43530.851050704652</v>
      </c>
      <c r="C63" s="6">
        <v>3404.3009226469662</v>
      </c>
      <c r="D63" s="6">
        <v>25657.393929100654</v>
      </c>
      <c r="E63" s="6">
        <v>26489.55425892628</v>
      </c>
      <c r="F63" s="6">
        <v>24520.317205705796</v>
      </c>
      <c r="G63" s="6">
        <v>37224.623433571694</v>
      </c>
      <c r="H63" s="6">
        <v>17766.569884340752</v>
      </c>
      <c r="I63" s="6">
        <v>3914.308354165812</v>
      </c>
      <c r="J63" s="6">
        <v>13512.903615993158</v>
      </c>
      <c r="K63" s="6">
        <v>3273.9786879948529</v>
      </c>
      <c r="L63" s="6">
        <v>63659.981600677245</v>
      </c>
      <c r="M63" s="6">
        <v>27039.375334791486</v>
      </c>
      <c r="N63" s="6">
        <f t="shared" si="0"/>
        <v>289994.15827861935</v>
      </c>
      <c r="O63" s="6">
        <v>623443.53750365274</v>
      </c>
    </row>
    <row r="64" spans="1:15" x14ac:dyDescent="0.35">
      <c r="A64" s="8">
        <v>1922</v>
      </c>
      <c r="B64" s="6">
        <v>45391.76585853217</v>
      </c>
      <c r="C64" s="6">
        <v>3392.753473245265</v>
      </c>
      <c r="D64" s="6">
        <v>27051.515836077393</v>
      </c>
      <c r="E64" s="6">
        <v>28367.999351922186</v>
      </c>
      <c r="F64" s="6">
        <v>25522.467915420744</v>
      </c>
      <c r="G64" s="6">
        <v>35404.383278132358</v>
      </c>
      <c r="H64" s="6">
        <v>16317.817511465373</v>
      </c>
      <c r="I64" s="6">
        <v>3900.8107597365606</v>
      </c>
      <c r="J64" s="6">
        <v>13173.668603057613</v>
      </c>
      <c r="K64" s="6">
        <v>3543.0985151760801</v>
      </c>
      <c r="L64" s="6">
        <v>64440.626815709853</v>
      </c>
      <c r="M64" s="6">
        <v>27313.315549795101</v>
      </c>
      <c r="N64" s="6">
        <f t="shared" si="0"/>
        <v>293820.22346827073</v>
      </c>
      <c r="O64" s="6">
        <v>628729.93190308986</v>
      </c>
    </row>
    <row r="65" spans="1:15" x14ac:dyDescent="0.35">
      <c r="A65" s="8">
        <v>1923</v>
      </c>
      <c r="B65" s="6">
        <v>47697.98099977136</v>
      </c>
      <c r="C65" s="6">
        <v>3352.9120843284491</v>
      </c>
      <c r="D65" s="6">
        <v>42651.512969842348</v>
      </c>
      <c r="E65" s="6">
        <v>38659.911487503865</v>
      </c>
      <c r="F65" s="6">
        <v>27322.578096054935</v>
      </c>
      <c r="G65" s="6">
        <v>39064.800692193814</v>
      </c>
      <c r="H65" s="6">
        <v>17275.329787924176</v>
      </c>
      <c r="I65" s="6">
        <v>3934.9483123083669</v>
      </c>
      <c r="J65" s="6">
        <v>14335.766421636969</v>
      </c>
      <c r="K65" s="6">
        <v>3817.0802222543039</v>
      </c>
      <c r="L65" s="6">
        <v>62954.402783882462</v>
      </c>
      <c r="M65" s="6">
        <v>28511.483386355685</v>
      </c>
      <c r="N65" s="6">
        <f t="shared" si="0"/>
        <v>329578.70724405674</v>
      </c>
      <c r="O65" s="6">
        <v>633920.92584322032</v>
      </c>
    </row>
    <row r="66" spans="1:15" x14ac:dyDescent="0.35">
      <c r="A66" s="8">
        <v>1924</v>
      </c>
      <c r="B66" s="6">
        <v>48715.940435833953</v>
      </c>
      <c r="C66" s="6">
        <v>3304.9988511162296</v>
      </c>
      <c r="D66" s="6">
        <v>51272.498102007332</v>
      </c>
      <c r="E66" s="6">
        <v>38586.374332420615</v>
      </c>
      <c r="F66" s="6">
        <v>29869.617071704488</v>
      </c>
      <c r="G66" s="6">
        <v>38008.93352414792</v>
      </c>
      <c r="H66" s="6">
        <v>20633.981563165085</v>
      </c>
      <c r="I66" s="6">
        <v>4032.5572958407856</v>
      </c>
      <c r="J66" s="6">
        <v>18233.138276077898</v>
      </c>
      <c r="K66" s="6">
        <v>4500.362550830393</v>
      </c>
      <c r="L66" s="6">
        <v>62446.266901465824</v>
      </c>
      <c r="M66" s="6">
        <v>29846.584376186816</v>
      </c>
      <c r="N66" s="6">
        <f t="shared" si="0"/>
        <v>349451.25328079733</v>
      </c>
      <c r="O66" s="6">
        <v>639334.83390403155</v>
      </c>
    </row>
    <row r="67" spans="1:15" x14ac:dyDescent="0.35">
      <c r="A67" s="8">
        <v>1925</v>
      </c>
      <c r="B67" s="6">
        <v>45236.972104017237</v>
      </c>
      <c r="C67" s="6">
        <v>3256.0631406047432</v>
      </c>
      <c r="D67" s="6">
        <v>53925.129697598029</v>
      </c>
      <c r="E67" s="6">
        <v>39119.800795280229</v>
      </c>
      <c r="F67" s="6">
        <v>32126.670552121494</v>
      </c>
      <c r="G67" s="6">
        <v>46207.653253431577</v>
      </c>
      <c r="H67" s="6">
        <v>23128.541965107856</v>
      </c>
      <c r="I67" s="6">
        <v>3121.9857452847132</v>
      </c>
      <c r="J67" s="6">
        <v>18999.086418569412</v>
      </c>
      <c r="K67" s="6">
        <v>4657.646655112685</v>
      </c>
      <c r="L67" s="6">
        <v>62672.356431865803</v>
      </c>
      <c r="M67" s="6">
        <v>30508.824940177299</v>
      </c>
      <c r="N67" s="6">
        <f t="shared" ref="N67:N130" si="1">SUM(B67:M67)</f>
        <v>362960.73169917107</v>
      </c>
      <c r="O67" s="6">
        <v>644649.80815519125</v>
      </c>
    </row>
    <row r="68" spans="1:15" x14ac:dyDescent="0.35">
      <c r="A68" s="8">
        <v>1926</v>
      </c>
      <c r="B68" s="6">
        <v>50290.461709856856</v>
      </c>
      <c r="C68" s="6">
        <v>3206.0328811028412</v>
      </c>
      <c r="D68" s="6">
        <v>48410.545652276487</v>
      </c>
      <c r="E68" s="6">
        <v>33780.893808794332</v>
      </c>
      <c r="F68" s="6">
        <v>35521.70198537426</v>
      </c>
      <c r="G68" s="6">
        <v>42083.081406574805</v>
      </c>
      <c r="H68" s="6">
        <v>28754.614176081257</v>
      </c>
      <c r="I68" s="6">
        <v>2755.5115807111656</v>
      </c>
      <c r="J68" s="6">
        <v>18380.155144767119</v>
      </c>
      <c r="K68" s="6">
        <v>4954.8412019229972</v>
      </c>
      <c r="L68" s="6">
        <v>60124.625724325095</v>
      </c>
      <c r="M68" s="6">
        <v>30579.987429614393</v>
      </c>
      <c r="N68" s="6">
        <f t="shared" si="1"/>
        <v>358842.45270140161</v>
      </c>
      <c r="O68" s="6">
        <v>650023.23921152123</v>
      </c>
    </row>
    <row r="69" spans="1:15" x14ac:dyDescent="0.35">
      <c r="A69" s="8">
        <v>1927</v>
      </c>
      <c r="B69" s="6">
        <v>53106.883618046901</v>
      </c>
      <c r="C69" s="6">
        <v>3376.4456412883119</v>
      </c>
      <c r="D69" s="6">
        <v>46942.8425964946</v>
      </c>
      <c r="E69" s="6">
        <v>30609.491503054549</v>
      </c>
      <c r="F69" s="6">
        <v>37583.033457520287</v>
      </c>
      <c r="G69" s="6">
        <v>46620.328372842501</v>
      </c>
      <c r="H69" s="6">
        <v>29272.049284909157</v>
      </c>
      <c r="I69" s="6">
        <v>2671.7280305256022</v>
      </c>
      <c r="J69" s="6">
        <v>22230.851256207145</v>
      </c>
      <c r="K69" s="6">
        <v>5201.7033303772114</v>
      </c>
      <c r="L69" s="6">
        <v>60955.892704963539</v>
      </c>
      <c r="M69" s="6">
        <v>30662.810601796427</v>
      </c>
      <c r="N69" s="6">
        <f t="shared" si="1"/>
        <v>369234.06039802631</v>
      </c>
      <c r="O69" s="6">
        <v>655452.47706026235</v>
      </c>
    </row>
    <row r="70" spans="1:15" x14ac:dyDescent="0.35">
      <c r="A70" s="8">
        <v>1928</v>
      </c>
      <c r="B70" s="6">
        <v>66504.483269373115</v>
      </c>
      <c r="C70" s="6">
        <v>3551.1965544893355</v>
      </c>
      <c r="D70" s="6">
        <v>71481.387135216719</v>
      </c>
      <c r="E70" s="6">
        <v>29906.725466492135</v>
      </c>
      <c r="F70" s="6">
        <v>38342.105117070249</v>
      </c>
      <c r="G70" s="6">
        <v>48253.033234171075</v>
      </c>
      <c r="H70" s="6">
        <v>27492.525798466257</v>
      </c>
      <c r="I70" s="6">
        <v>2788.0335809610506</v>
      </c>
      <c r="J70" s="6">
        <v>25315.644745664631</v>
      </c>
      <c r="K70" s="6">
        <v>5448.6105525825596</v>
      </c>
      <c r="L70" s="6">
        <v>63442.831495793958</v>
      </c>
      <c r="M70" s="6">
        <v>30997.563358451567</v>
      </c>
      <c r="N70" s="6">
        <f t="shared" si="1"/>
        <v>413524.14030873263</v>
      </c>
      <c r="O70" s="6">
        <v>660779.24774900731</v>
      </c>
    </row>
    <row r="71" spans="1:15" x14ac:dyDescent="0.35">
      <c r="A71" s="8">
        <v>1929</v>
      </c>
      <c r="B71" s="6">
        <v>64302.443968432402</v>
      </c>
      <c r="C71" s="6">
        <v>3730.2881607030645</v>
      </c>
      <c r="D71" s="6">
        <v>76934.095743198355</v>
      </c>
      <c r="E71" s="6">
        <v>33328.610626346919</v>
      </c>
      <c r="F71" s="6">
        <v>37220.445886998154</v>
      </c>
      <c r="G71" s="6">
        <v>48947.690494041199</v>
      </c>
      <c r="H71" s="6">
        <v>32616.183657334477</v>
      </c>
      <c r="I71" s="6">
        <v>2620.8335782838935</v>
      </c>
      <c r="J71" s="6">
        <v>27846.885160573984</v>
      </c>
      <c r="K71" s="6">
        <v>5896.0142496423905</v>
      </c>
      <c r="L71" s="6">
        <v>62892.415820908711</v>
      </c>
      <c r="M71" s="6">
        <v>31226.619103037734</v>
      </c>
      <c r="N71" s="6">
        <f t="shared" si="1"/>
        <v>427562.52644950134</v>
      </c>
      <c r="O71" s="6">
        <v>666158.29187981947</v>
      </c>
    </row>
    <row r="72" spans="1:15" x14ac:dyDescent="0.35">
      <c r="A72" s="8">
        <v>1930</v>
      </c>
      <c r="B72" s="6">
        <v>67816.167460136727</v>
      </c>
      <c r="C72" s="6">
        <v>3913.6833482169168</v>
      </c>
      <c r="D72" s="6">
        <v>56603.697099599725</v>
      </c>
      <c r="E72" s="6">
        <v>32606.603007030189</v>
      </c>
      <c r="F72" s="6">
        <v>38915.308165455594</v>
      </c>
      <c r="G72" s="6">
        <v>51290.590115046565</v>
      </c>
      <c r="H72" s="6">
        <v>35815.709190876936</v>
      </c>
      <c r="I72" s="6">
        <v>2414.8587829711842</v>
      </c>
      <c r="J72" s="6">
        <v>25165.226402646764</v>
      </c>
      <c r="K72" s="6">
        <v>6506.8832712079166</v>
      </c>
      <c r="L72" s="6">
        <v>67281.827778561244</v>
      </c>
      <c r="M72" s="6">
        <v>30402.501605563972</v>
      </c>
      <c r="N72" s="6">
        <f t="shared" si="1"/>
        <v>418733.05622731365</v>
      </c>
      <c r="O72" s="6">
        <v>671586.9594399397</v>
      </c>
    </row>
    <row r="73" spans="1:15" x14ac:dyDescent="0.35">
      <c r="A73" s="8">
        <v>1931</v>
      </c>
      <c r="B73" s="6">
        <v>55067.718678508783</v>
      </c>
      <c r="C73" s="6">
        <v>3477.5223171468556</v>
      </c>
      <c r="D73" s="6">
        <v>38554.59381702292</v>
      </c>
      <c r="E73" s="6">
        <v>27234.37749983996</v>
      </c>
      <c r="F73" s="6">
        <v>32257.917798254555</v>
      </c>
      <c r="G73" s="6">
        <v>54009.638467795754</v>
      </c>
      <c r="H73" s="6">
        <v>28632.509719477323</v>
      </c>
      <c r="I73" s="6">
        <v>2792.0970651284106</v>
      </c>
      <c r="J73" s="6">
        <v>23339.911060226288</v>
      </c>
      <c r="K73" s="6">
        <v>7025.3375296771746</v>
      </c>
      <c r="L73" s="6">
        <v>68790.326722021055</v>
      </c>
      <c r="M73" s="6">
        <v>27863.722352201799</v>
      </c>
      <c r="N73" s="6">
        <f t="shared" si="1"/>
        <v>369045.67302730092</v>
      </c>
      <c r="O73" s="6">
        <v>677487.9423952814</v>
      </c>
    </row>
    <row r="74" spans="1:15" x14ac:dyDescent="0.35">
      <c r="A74" s="8">
        <v>1932</v>
      </c>
      <c r="B74" s="6">
        <v>52203.008340467444</v>
      </c>
      <c r="C74" s="6">
        <v>4720.79801639381</v>
      </c>
      <c r="D74" s="6">
        <v>22927.940419687802</v>
      </c>
      <c r="E74" s="6">
        <v>28309.062212891302</v>
      </c>
      <c r="F74" s="6">
        <v>24213.983418190604</v>
      </c>
      <c r="G74" s="6">
        <v>48499.499391326513</v>
      </c>
      <c r="H74" s="6">
        <v>17702.734050652081</v>
      </c>
      <c r="I74" s="6">
        <v>2882.2233702913068</v>
      </c>
      <c r="J74" s="6">
        <v>18728.018841055411</v>
      </c>
      <c r="K74" s="6">
        <v>6865.8209473305014</v>
      </c>
      <c r="L74" s="6">
        <v>63520.059465003425</v>
      </c>
      <c r="M74" s="6">
        <v>24987.997863714972</v>
      </c>
      <c r="N74" s="6">
        <f t="shared" si="1"/>
        <v>315561.14633700514</v>
      </c>
      <c r="O74" s="6">
        <v>683579.03852030972</v>
      </c>
    </row>
    <row r="75" spans="1:15" x14ac:dyDescent="0.35">
      <c r="A75" s="8">
        <v>1933</v>
      </c>
      <c r="B75" s="6">
        <v>65134.232428595227</v>
      </c>
      <c r="C75" s="6">
        <v>5762.6403920331459</v>
      </c>
      <c r="D75" s="6">
        <v>27566.491530093379</v>
      </c>
      <c r="E75" s="6">
        <v>32755.012098266656</v>
      </c>
      <c r="F75" s="6">
        <v>23001.288222058534</v>
      </c>
      <c r="G75" s="6">
        <v>53286.7689228913</v>
      </c>
      <c r="H75" s="6">
        <v>14465.35130044112</v>
      </c>
      <c r="I75" s="6">
        <v>3576.9473294014019</v>
      </c>
      <c r="J75" s="6">
        <v>18093.328461857651</v>
      </c>
      <c r="K75" s="6">
        <v>7563.1009951538063</v>
      </c>
      <c r="L75" s="6">
        <v>66326.571454197183</v>
      </c>
      <c r="M75" s="6">
        <v>24058.215891140972</v>
      </c>
      <c r="N75" s="6">
        <f t="shared" si="1"/>
        <v>341589.94902613031</v>
      </c>
      <c r="O75" s="6">
        <v>689854.90229869378</v>
      </c>
    </row>
    <row r="76" spans="1:15" x14ac:dyDescent="0.35">
      <c r="A76" s="8">
        <v>1934</v>
      </c>
      <c r="B76" s="6">
        <v>69667.68720270718</v>
      </c>
      <c r="C76" s="6">
        <v>5592.6315947666908</v>
      </c>
      <c r="D76" s="6">
        <v>43962.280219265696</v>
      </c>
      <c r="E76" s="6">
        <v>38078.308301768382</v>
      </c>
      <c r="F76" s="6">
        <v>27574.553191161358</v>
      </c>
      <c r="G76" s="6">
        <v>54551.461571756729</v>
      </c>
      <c r="H76" s="6">
        <v>18169.585386772203</v>
      </c>
      <c r="I76" s="6">
        <v>4171.6738095531391</v>
      </c>
      <c r="J76" s="6">
        <v>20286.574752549306</v>
      </c>
      <c r="K76" s="6">
        <v>8206.1683563528677</v>
      </c>
      <c r="L76" s="6">
        <v>71709.760845601413</v>
      </c>
      <c r="M76" s="6">
        <v>25109.513181503367</v>
      </c>
      <c r="N76" s="6">
        <f t="shared" si="1"/>
        <v>387080.19841375842</v>
      </c>
      <c r="O76" s="6">
        <v>696009.60104025772</v>
      </c>
    </row>
    <row r="77" spans="1:15" x14ac:dyDescent="0.35">
      <c r="A77" s="8">
        <v>1935</v>
      </c>
      <c r="B77" s="6">
        <v>56701.211135651247</v>
      </c>
      <c r="C77" s="6">
        <v>6427.4429141652081</v>
      </c>
      <c r="D77" s="6">
        <v>52261.312536155492</v>
      </c>
      <c r="E77" s="6">
        <v>44070.363102688621</v>
      </c>
      <c r="F77" s="6">
        <v>31891.579389868744</v>
      </c>
      <c r="G77" s="6">
        <v>58730.955208129708</v>
      </c>
      <c r="H77" s="6">
        <v>22702.168348835847</v>
      </c>
      <c r="I77" s="6">
        <v>5182.7803541805315</v>
      </c>
      <c r="J77" s="6">
        <v>22797.311806432426</v>
      </c>
      <c r="K77" s="6">
        <v>8521.3315184070743</v>
      </c>
      <c r="L77" s="6">
        <v>75800.274921814911</v>
      </c>
      <c r="M77" s="6">
        <v>26563.496746775181</v>
      </c>
      <c r="N77" s="6">
        <f t="shared" si="1"/>
        <v>411650.22798310505</v>
      </c>
      <c r="O77" s="6">
        <v>702192.53741253586</v>
      </c>
    </row>
    <row r="78" spans="1:15" x14ac:dyDescent="0.35">
      <c r="A78" s="8">
        <v>1936</v>
      </c>
      <c r="B78" s="6">
        <v>57239.024399486821</v>
      </c>
      <c r="C78" s="6">
        <v>8060.5619069112772</v>
      </c>
      <c r="D78" s="6">
        <v>53835.726930546021</v>
      </c>
      <c r="E78" s="6">
        <v>47817.295541140353</v>
      </c>
      <c r="F78" s="6">
        <v>32311.563914859878</v>
      </c>
      <c r="G78" s="6">
        <v>60777.172900575846</v>
      </c>
      <c r="H78" s="6">
        <v>26062.077839889404</v>
      </c>
      <c r="I78" s="6">
        <v>5594.6275148746681</v>
      </c>
      <c r="J78" s="6">
        <v>24396.541026490173</v>
      </c>
      <c r="K78" s="6">
        <v>8994.8880941108364</v>
      </c>
      <c r="L78" s="6">
        <v>84409.48684541184</v>
      </c>
      <c r="M78" s="6">
        <v>27558.463790723337</v>
      </c>
      <c r="N78" s="6">
        <f t="shared" si="1"/>
        <v>437057.43070502044</v>
      </c>
      <c r="O78" s="6">
        <v>708549.55040550954</v>
      </c>
    </row>
    <row r="79" spans="1:15" x14ac:dyDescent="0.35">
      <c r="A79" s="8">
        <v>1937</v>
      </c>
      <c r="B79" s="6">
        <v>58233.517336777397</v>
      </c>
      <c r="C79" s="6">
        <v>8623.2002945419754</v>
      </c>
      <c r="D79" s="6">
        <v>73196.560116590626</v>
      </c>
      <c r="E79" s="6">
        <v>51698.363176758117</v>
      </c>
      <c r="F79" s="6">
        <v>32805.124694027632</v>
      </c>
      <c r="G79" s="6">
        <v>63488.39285071085</v>
      </c>
      <c r="H79" s="6">
        <v>28880.445176884183</v>
      </c>
      <c r="I79" s="6">
        <v>6037.2193723547334</v>
      </c>
      <c r="J79" s="6">
        <v>27846.685521753076</v>
      </c>
      <c r="K79" s="6">
        <v>9757.8173349126882</v>
      </c>
      <c r="L79" s="6">
        <v>89120.144321044223</v>
      </c>
      <c r="M79" s="6">
        <v>28228.258585947235</v>
      </c>
      <c r="N79" s="6">
        <f t="shared" si="1"/>
        <v>477915.7287823027</v>
      </c>
      <c r="O79" s="6">
        <v>714780.05284533242</v>
      </c>
    </row>
    <row r="80" spans="1:15" x14ac:dyDescent="0.35">
      <c r="A80" s="8">
        <v>1938</v>
      </c>
      <c r="B80" s="6">
        <v>58079.051489039251</v>
      </c>
      <c r="C80" s="6">
        <v>7324.7203369260369</v>
      </c>
      <c r="D80" s="6">
        <v>67113.049180814807</v>
      </c>
      <c r="E80" s="6">
        <v>54944.045310330461</v>
      </c>
      <c r="F80" s="6">
        <v>35632.43093799588</v>
      </c>
      <c r="G80" s="6">
        <v>67989.274984035554</v>
      </c>
      <c r="H80" s="6">
        <v>31906.274777155104</v>
      </c>
      <c r="I80" s="6">
        <v>6878.7828720002008</v>
      </c>
      <c r="J80" s="6">
        <v>27752.575470402528</v>
      </c>
      <c r="K80" s="6">
        <v>10212.83952285218</v>
      </c>
      <c r="L80" s="6">
        <v>94497.640894405966</v>
      </c>
      <c r="M80" s="6">
        <v>28340.134366280781</v>
      </c>
      <c r="N80" s="6">
        <f t="shared" si="1"/>
        <v>490670.82014223869</v>
      </c>
      <c r="O80" s="6">
        <v>721030.77464137413</v>
      </c>
    </row>
    <row r="81" spans="1:15" x14ac:dyDescent="0.35">
      <c r="A81" s="8">
        <v>1939</v>
      </c>
      <c r="B81" s="6">
        <v>57670.039204161782</v>
      </c>
      <c r="C81" s="6">
        <v>8918.9877135741608</v>
      </c>
      <c r="D81" s="6">
        <v>68461.210693724934</v>
      </c>
      <c r="E81" s="6">
        <v>57380.203977563004</v>
      </c>
      <c r="F81" s="6">
        <v>35239.618223679543</v>
      </c>
      <c r="G81" s="6">
        <v>72127.839636711491</v>
      </c>
      <c r="H81" s="6">
        <v>32373.278886982564</v>
      </c>
      <c r="I81" s="6">
        <v>7855.2783377592259</v>
      </c>
      <c r="J81" s="6">
        <v>27686.871117065322</v>
      </c>
      <c r="K81" s="6">
        <v>10719.256193482095</v>
      </c>
      <c r="L81" s="6">
        <v>97601.198525192085</v>
      </c>
      <c r="M81" s="6">
        <v>28267.981147546794</v>
      </c>
      <c r="N81" s="6">
        <f t="shared" si="1"/>
        <v>504301.76365744299</v>
      </c>
      <c r="O81" s="6">
        <v>727444.8820254507</v>
      </c>
    </row>
    <row r="82" spans="1:15" x14ac:dyDescent="0.35">
      <c r="A82" s="8">
        <v>1940</v>
      </c>
      <c r="B82" s="6">
        <v>51950.956730710088</v>
      </c>
      <c r="C82" s="6">
        <v>9298.3309433729682</v>
      </c>
      <c r="D82" s="6">
        <v>73248.944164025801</v>
      </c>
      <c r="E82" s="6">
        <v>68014.770917165311</v>
      </c>
      <c r="F82" s="6">
        <v>37054.52555931019</v>
      </c>
      <c r="G82" s="6">
        <v>73539.129271839673</v>
      </c>
      <c r="H82" s="6">
        <v>33411.439423502219</v>
      </c>
      <c r="I82" s="6">
        <v>9328.012472228429</v>
      </c>
      <c r="J82" s="6">
        <v>28453.866856929992</v>
      </c>
      <c r="K82" s="6">
        <v>11360.455217514065</v>
      </c>
      <c r="L82" s="6">
        <v>103042.16604806199</v>
      </c>
      <c r="M82" s="6">
        <v>28466.864824437816</v>
      </c>
      <c r="N82" s="6">
        <f t="shared" si="1"/>
        <v>527169.46242909855</v>
      </c>
      <c r="O82" s="6">
        <v>733872.08141063887</v>
      </c>
    </row>
    <row r="83" spans="1:15" x14ac:dyDescent="0.35">
      <c r="A83" s="8">
        <v>1941</v>
      </c>
      <c r="B83" s="6">
        <v>42906.404388878225</v>
      </c>
      <c r="C83" s="6">
        <v>7039.9454928382229</v>
      </c>
      <c r="D83" s="6">
        <v>80788.411543411101</v>
      </c>
      <c r="E83" s="6">
        <v>86672.274184207752</v>
      </c>
      <c r="F83" s="6">
        <v>40556.813141965999</v>
      </c>
      <c r="G83" s="6">
        <v>79586.660317471789</v>
      </c>
      <c r="H83" s="6">
        <v>30534.649608165953</v>
      </c>
      <c r="I83" s="6">
        <v>8958.5522078858776</v>
      </c>
      <c r="J83" s="6">
        <v>26928.132676948335</v>
      </c>
      <c r="K83" s="6">
        <v>8464.8755202545362</v>
      </c>
      <c r="L83" s="6">
        <v>91510.108415604976</v>
      </c>
      <c r="M83" s="6">
        <v>23546.965789425689</v>
      </c>
      <c r="N83" s="6">
        <f t="shared" si="1"/>
        <v>527493.79328705848</v>
      </c>
      <c r="O83" s="6">
        <v>745898.67660781671</v>
      </c>
    </row>
    <row r="84" spans="1:15" x14ac:dyDescent="0.35">
      <c r="A84" s="8">
        <v>1942</v>
      </c>
      <c r="B84" s="6">
        <v>44774.131641856613</v>
      </c>
      <c r="C84" s="6">
        <v>6160.1411884937779</v>
      </c>
      <c r="D84" s="6">
        <v>75302.94388328807</v>
      </c>
      <c r="E84" s="6">
        <v>86355.335088517066</v>
      </c>
      <c r="F84" s="6">
        <v>42772.845347476628</v>
      </c>
      <c r="G84" s="6">
        <v>69937.562341182769</v>
      </c>
      <c r="H84" s="6">
        <v>35742.802161694177</v>
      </c>
      <c r="I84" s="6">
        <v>9647.5536289330448</v>
      </c>
      <c r="J84" s="6">
        <v>25765.933755792124</v>
      </c>
      <c r="K84" s="6">
        <v>10954.896878858861</v>
      </c>
      <c r="L84" s="6">
        <v>104142.8952006795</v>
      </c>
      <c r="M84" s="6">
        <v>25923.011824456011</v>
      </c>
      <c r="N84" s="6">
        <f t="shared" si="1"/>
        <v>537480.05294122861</v>
      </c>
      <c r="O84" s="6">
        <v>759213.60743391502</v>
      </c>
    </row>
    <row r="85" spans="1:15" x14ac:dyDescent="0.35">
      <c r="A85" s="8">
        <v>1943</v>
      </c>
      <c r="B85" s="6">
        <v>50198.750741057178</v>
      </c>
      <c r="C85" s="6">
        <v>5178.5568237151265</v>
      </c>
      <c r="D85" s="6">
        <v>77373.635103751527</v>
      </c>
      <c r="E85" s="6">
        <v>92791.14199979663</v>
      </c>
      <c r="F85" s="6">
        <v>44514.046203939142</v>
      </c>
      <c r="G85" s="6">
        <v>67686.352728852042</v>
      </c>
      <c r="H85" s="6">
        <v>35278.003937110938</v>
      </c>
      <c r="I85" s="6">
        <v>9805.9739582078291</v>
      </c>
      <c r="J85" s="6">
        <v>27781.786767720492</v>
      </c>
      <c r="K85" s="6">
        <v>12235.854174256774</v>
      </c>
      <c r="L85" s="6">
        <v>106234.15705222791</v>
      </c>
      <c r="M85" s="6">
        <v>24453.383601923149</v>
      </c>
      <c r="N85" s="6">
        <f t="shared" si="1"/>
        <v>553531.6430925586</v>
      </c>
      <c r="O85" s="6">
        <v>772801.7259103728</v>
      </c>
    </row>
    <row r="86" spans="1:15" x14ac:dyDescent="0.35">
      <c r="A86" s="8">
        <v>1944</v>
      </c>
      <c r="B86" s="6">
        <v>45160.384731789178</v>
      </c>
      <c r="C86" s="6">
        <v>4363.9062576382139</v>
      </c>
      <c r="D86" s="6">
        <v>77040.999743293462</v>
      </c>
      <c r="E86" s="6">
        <v>95750.00402508954</v>
      </c>
      <c r="F86" s="6">
        <v>45349.528880377045</v>
      </c>
      <c r="G86" s="6">
        <v>77299.48558259166</v>
      </c>
      <c r="H86" s="6">
        <v>38169.307506713136</v>
      </c>
      <c r="I86" s="6">
        <v>10432.654079930082</v>
      </c>
      <c r="J86" s="6">
        <v>27800.437542316624</v>
      </c>
      <c r="K86" s="6">
        <v>10270.91922083212</v>
      </c>
      <c r="L86" s="6">
        <v>106056.48623998056</v>
      </c>
      <c r="M86" s="6">
        <v>23853.283080524008</v>
      </c>
      <c r="N86" s="6">
        <f t="shared" si="1"/>
        <v>561547.39689107565</v>
      </c>
      <c r="O86" s="6">
        <v>786662.52055277687</v>
      </c>
    </row>
    <row r="87" spans="1:15" x14ac:dyDescent="0.35">
      <c r="A87" s="8">
        <v>1945</v>
      </c>
      <c r="B87" s="6">
        <v>41615.19635944959</v>
      </c>
      <c r="C87" s="6">
        <v>4215.7458879365558</v>
      </c>
      <c r="D87" s="6">
        <v>73588.948295813621</v>
      </c>
      <c r="E87" s="6">
        <v>100064.66803602948</v>
      </c>
      <c r="F87" s="6">
        <v>56399.933658113259</v>
      </c>
      <c r="G87" s="6">
        <v>81893.427719158106</v>
      </c>
      <c r="H87" s="6">
        <v>44463.15802926301</v>
      </c>
      <c r="I87" s="6">
        <v>11698.009546271222</v>
      </c>
      <c r="J87" s="6">
        <v>31749.015556715683</v>
      </c>
      <c r="K87" s="6">
        <v>9847.0488204567664</v>
      </c>
      <c r="L87" s="6">
        <v>124551.78403983709</v>
      </c>
      <c r="M87" s="6">
        <v>25469.438944317797</v>
      </c>
      <c r="N87" s="6">
        <f t="shared" si="1"/>
        <v>605556.37489336217</v>
      </c>
      <c r="O87" s="6">
        <v>800795.47987671418</v>
      </c>
    </row>
    <row r="88" spans="1:15" x14ac:dyDescent="0.35">
      <c r="A88" s="8">
        <v>1946</v>
      </c>
      <c r="B88" s="6">
        <v>47772.933810783848</v>
      </c>
      <c r="C88" s="6">
        <v>7155.5136527256755</v>
      </c>
      <c r="D88" s="6">
        <v>86437.492260295243</v>
      </c>
      <c r="E88" s="6">
        <v>101306.03560138345</v>
      </c>
      <c r="F88" s="6">
        <v>56944.340301182907</v>
      </c>
      <c r="G88" s="6">
        <v>101857.91523567666</v>
      </c>
      <c r="H88" s="6">
        <v>51733.457893745835</v>
      </c>
      <c r="I88" s="6">
        <v>12764.033867125903</v>
      </c>
      <c r="J88" s="6">
        <v>32017.017523204904</v>
      </c>
      <c r="K88" s="6">
        <v>10229.342800155458</v>
      </c>
      <c r="L88" s="6">
        <v>124892.93447197654</v>
      </c>
      <c r="M88" s="6">
        <v>26354.676084212839</v>
      </c>
      <c r="N88" s="6">
        <f t="shared" si="1"/>
        <v>659465.69350246934</v>
      </c>
      <c r="O88" s="6">
        <v>815055.65581159224</v>
      </c>
    </row>
    <row r="89" spans="1:15" x14ac:dyDescent="0.35">
      <c r="A89" s="8">
        <v>1947</v>
      </c>
      <c r="B89" s="6">
        <v>36569.965458136619</v>
      </c>
      <c r="C89" s="6">
        <v>5345.6716852370873</v>
      </c>
      <c r="D89" s="6">
        <v>72809.746798526176</v>
      </c>
      <c r="E89" s="6">
        <v>94557.622634266605</v>
      </c>
      <c r="F89" s="6">
        <v>60195.155688683612</v>
      </c>
      <c r="G89" s="6">
        <v>88828.86230462986</v>
      </c>
      <c r="H89" s="6">
        <v>43098.419854659289</v>
      </c>
      <c r="I89" s="6">
        <v>12192.669254898086</v>
      </c>
      <c r="J89" s="6">
        <v>27628.215646242305</v>
      </c>
      <c r="K89" s="6">
        <v>8981.2804790644768</v>
      </c>
      <c r="L89" s="6">
        <v>115764.11627481067</v>
      </c>
      <c r="M89" s="6">
        <v>20489.557752463283</v>
      </c>
      <c r="N89" s="6">
        <f t="shared" si="1"/>
        <v>586461.28383161814</v>
      </c>
      <c r="O89" s="6">
        <v>829731.49529275915</v>
      </c>
    </row>
    <row r="90" spans="1:15" x14ac:dyDescent="0.35">
      <c r="A90" s="8">
        <v>1948</v>
      </c>
      <c r="B90" s="6">
        <v>45751.191849455812</v>
      </c>
      <c r="C90" s="6">
        <v>4669.2442121921395</v>
      </c>
      <c r="D90" s="6">
        <v>96210.743155336575</v>
      </c>
      <c r="E90" s="6">
        <v>118265.39879395062</v>
      </c>
      <c r="F90" s="6">
        <v>61228.854574346013</v>
      </c>
      <c r="G90" s="6">
        <v>75313.776327726344</v>
      </c>
      <c r="H90" s="6">
        <v>49032.645256704694</v>
      </c>
      <c r="I90" s="6">
        <v>14209.242751879146</v>
      </c>
      <c r="J90" s="6">
        <v>32657.655706227579</v>
      </c>
      <c r="K90" s="6">
        <v>11564.534673781289</v>
      </c>
      <c r="L90" s="6">
        <v>139801.87199491818</v>
      </c>
      <c r="M90" s="6">
        <v>24556.538972135302</v>
      </c>
      <c r="N90" s="6">
        <f t="shared" si="1"/>
        <v>673261.69826865371</v>
      </c>
      <c r="O90" s="6">
        <v>844533.69891084475</v>
      </c>
    </row>
    <row r="91" spans="1:15" x14ac:dyDescent="0.35">
      <c r="A91" s="8">
        <v>1949</v>
      </c>
      <c r="B91" s="6">
        <v>46260.697824525785</v>
      </c>
      <c r="C91" s="6">
        <v>3808.3501494734014</v>
      </c>
      <c r="D91" s="6">
        <v>88016.922694321824</v>
      </c>
      <c r="E91" s="6">
        <v>128099.08516172568</v>
      </c>
      <c r="F91" s="6">
        <v>68575.437163588154</v>
      </c>
      <c r="G91" s="6">
        <v>71123.129301051464</v>
      </c>
      <c r="H91" s="6">
        <v>52016.137713349308</v>
      </c>
      <c r="I91" s="6">
        <v>7526.1097230898504</v>
      </c>
      <c r="J91" s="6">
        <v>29654.7919042262</v>
      </c>
      <c r="K91" s="6">
        <v>11393.801210946947</v>
      </c>
      <c r="L91" s="6">
        <v>135984.74076452045</v>
      </c>
      <c r="M91" s="6">
        <v>23552.645933713997</v>
      </c>
      <c r="N91" s="6">
        <f t="shared" si="1"/>
        <v>666011.84954453306</v>
      </c>
      <c r="O91" s="6">
        <v>859606.19176761585</v>
      </c>
    </row>
    <row r="92" spans="1:15" x14ac:dyDescent="0.35">
      <c r="A92" s="8">
        <v>1950</v>
      </c>
      <c r="B92" s="6">
        <v>45630.493824661258</v>
      </c>
      <c r="C92" s="6">
        <v>4649.4833268161665</v>
      </c>
      <c r="D92" s="6">
        <v>79017.844772161858</v>
      </c>
      <c r="E92" s="6">
        <v>127615.40315213185</v>
      </c>
      <c r="F92" s="6">
        <v>87996.690665175251</v>
      </c>
      <c r="G92" s="6">
        <v>72543.997909454585</v>
      </c>
      <c r="H92" s="6">
        <v>51184.042326362949</v>
      </c>
      <c r="I92" s="6">
        <v>15055.703252873021</v>
      </c>
      <c r="J92" s="6">
        <v>27812.352257572089</v>
      </c>
      <c r="K92" s="6">
        <v>12551.971221168058</v>
      </c>
      <c r="L92" s="6">
        <v>141136.20324984848</v>
      </c>
      <c r="M92" s="6">
        <v>23639.217406804575</v>
      </c>
      <c r="N92" s="6">
        <f t="shared" si="1"/>
        <v>688833.40336503007</v>
      </c>
      <c r="O92" s="6">
        <v>876379.47574820532</v>
      </c>
    </row>
    <row r="93" spans="1:15" x14ac:dyDescent="0.35">
      <c r="A93" s="8">
        <v>1951</v>
      </c>
      <c r="B93" s="6">
        <v>44817.254905797752</v>
      </c>
      <c r="C93" s="6">
        <v>3733.6474617432013</v>
      </c>
      <c r="D93" s="6">
        <v>89418.574346834866</v>
      </c>
      <c r="E93" s="6">
        <v>136712.33297177538</v>
      </c>
      <c r="F93" s="6">
        <v>85744.889103135953</v>
      </c>
      <c r="G93" s="6">
        <v>67523.651377964736</v>
      </c>
      <c r="H93" s="6">
        <v>60487.389230502129</v>
      </c>
      <c r="I93" s="6">
        <v>16484.272263872481</v>
      </c>
      <c r="J93" s="6">
        <v>27453.579408937374</v>
      </c>
      <c r="K93" s="6">
        <v>15119.463930305026</v>
      </c>
      <c r="L93" s="6">
        <v>147226.39723562772</v>
      </c>
      <c r="M93" s="6">
        <v>27691.310331467932</v>
      </c>
      <c r="N93" s="6">
        <f t="shared" si="1"/>
        <v>722412.7625679645</v>
      </c>
      <c r="O93" s="6">
        <v>895504.30657757306</v>
      </c>
    </row>
    <row r="94" spans="1:15" x14ac:dyDescent="0.35">
      <c r="A94" s="8">
        <v>1952</v>
      </c>
      <c r="B94" s="6">
        <v>49048.30433695508</v>
      </c>
      <c r="C94" s="6">
        <v>4941.8149925536709</v>
      </c>
      <c r="D94" s="6">
        <v>83403.195140722557</v>
      </c>
      <c r="E94" s="6">
        <v>154387.31186474778</v>
      </c>
      <c r="F94" s="6">
        <v>113023.96460283757</v>
      </c>
      <c r="G94" s="6">
        <v>66120.768761678468</v>
      </c>
      <c r="H94" s="6">
        <v>67250.315254537971</v>
      </c>
      <c r="I94" s="6">
        <v>17875.780221269619</v>
      </c>
      <c r="J94" s="6">
        <v>32105.669561207553</v>
      </c>
      <c r="K94" s="6">
        <v>13866.388018061347</v>
      </c>
      <c r="L94" s="6">
        <v>144593.90695416974</v>
      </c>
      <c r="M94" s="6">
        <v>32170.358343539068</v>
      </c>
      <c r="N94" s="6">
        <f t="shared" si="1"/>
        <v>778787.77805228031</v>
      </c>
      <c r="O94" s="6">
        <v>914606.0254997398</v>
      </c>
    </row>
    <row r="95" spans="1:15" x14ac:dyDescent="0.35">
      <c r="A95" s="8">
        <v>1953</v>
      </c>
      <c r="B95" s="6">
        <v>51667.01866928643</v>
      </c>
      <c r="C95" s="6">
        <v>5331.0097644173084</v>
      </c>
      <c r="D95" s="6">
        <v>72166.842103671879</v>
      </c>
      <c r="E95" s="6">
        <v>189802.47382112811</v>
      </c>
      <c r="F95" s="6">
        <v>110391.55155734545</v>
      </c>
      <c r="G95" s="6">
        <v>90605.353742814987</v>
      </c>
      <c r="H95" s="6">
        <v>73425.64307712896</v>
      </c>
      <c r="I95" s="6">
        <v>20104.355050084017</v>
      </c>
      <c r="J95" s="6">
        <v>32361.154874950033</v>
      </c>
      <c r="K95" s="6">
        <v>15447.768625913155</v>
      </c>
      <c r="L95" s="6">
        <v>153304.35811322395</v>
      </c>
      <c r="M95" s="6">
        <v>36496.330585999422</v>
      </c>
      <c r="N95" s="6">
        <f t="shared" si="1"/>
        <v>851103.85998596367</v>
      </c>
      <c r="O95" s="6">
        <v>934040.5333957281</v>
      </c>
    </row>
    <row r="96" spans="1:15" x14ac:dyDescent="0.35">
      <c r="A96" s="8">
        <v>1954</v>
      </c>
      <c r="B96" s="6">
        <v>50080.512157727193</v>
      </c>
      <c r="C96" s="6">
        <v>6699.7637311286271</v>
      </c>
      <c r="D96" s="6">
        <v>61390.193015200937</v>
      </c>
      <c r="E96" s="6">
        <v>214078.69358953874</v>
      </c>
      <c r="F96" s="6">
        <v>108477.24554521893</v>
      </c>
      <c r="G96" s="6">
        <v>87200.95462618224</v>
      </c>
      <c r="H96" s="6">
        <v>72869.729898339603</v>
      </c>
      <c r="I96" s="6">
        <v>18323.280245927555</v>
      </c>
      <c r="J96" s="6">
        <v>33080.691957798677</v>
      </c>
      <c r="K96" s="6">
        <v>16205.731497554047</v>
      </c>
      <c r="L96" s="6">
        <v>131350.45165314394</v>
      </c>
      <c r="M96" s="6">
        <v>39816.085998165516</v>
      </c>
      <c r="N96" s="6">
        <f t="shared" si="1"/>
        <v>839573.33391592593</v>
      </c>
      <c r="O96" s="6">
        <v>953467.04889554903</v>
      </c>
    </row>
    <row r="97" spans="1:15" x14ac:dyDescent="0.35">
      <c r="A97" s="8">
        <v>1955</v>
      </c>
      <c r="B97" s="6">
        <v>54168.062091072868</v>
      </c>
      <c r="C97" s="6">
        <v>6805.182026997446</v>
      </c>
      <c r="D97" s="6">
        <v>62913.457260320087</v>
      </c>
      <c r="E97" s="6">
        <v>235165.22007716965</v>
      </c>
      <c r="F97" s="6">
        <v>108132.41944768008</v>
      </c>
      <c r="G97" s="6">
        <v>108770.30720003812</v>
      </c>
      <c r="H97" s="6">
        <v>76646.45382814754</v>
      </c>
      <c r="I97" s="6">
        <v>16910.179065759938</v>
      </c>
      <c r="J97" s="6">
        <v>33663.728862671567</v>
      </c>
      <c r="K97" s="6">
        <v>17797.647584353075</v>
      </c>
      <c r="L97" s="6">
        <v>142061.0305573564</v>
      </c>
      <c r="M97" s="6">
        <v>33573.48718820521</v>
      </c>
      <c r="N97" s="6">
        <f t="shared" si="1"/>
        <v>896607.17518977204</v>
      </c>
      <c r="O97" s="6">
        <v>972884.85264686274</v>
      </c>
    </row>
    <row r="98" spans="1:15" x14ac:dyDescent="0.35">
      <c r="A98" s="8">
        <v>1956</v>
      </c>
      <c r="B98" s="6">
        <v>58711.132474714017</v>
      </c>
      <c r="C98" s="6">
        <v>6537.13638717495</v>
      </c>
      <c r="D98" s="6">
        <v>47223.57927863612</v>
      </c>
      <c r="E98" s="6">
        <v>241763.60875350659</v>
      </c>
      <c r="F98" s="6">
        <v>118276.34782752613</v>
      </c>
      <c r="G98" s="6">
        <v>120389.09306731871</v>
      </c>
      <c r="H98" s="6">
        <v>73568.438268767888</v>
      </c>
      <c r="I98" s="6">
        <v>19612.755423151681</v>
      </c>
      <c r="J98" s="6">
        <v>39452.383306093965</v>
      </c>
      <c r="K98" s="6">
        <v>18292.384679493887</v>
      </c>
      <c r="L98" s="6">
        <v>136680.83349749603</v>
      </c>
      <c r="M98" s="6">
        <v>41952.4336265124</v>
      </c>
      <c r="N98" s="6">
        <f t="shared" si="1"/>
        <v>922460.1265903922</v>
      </c>
      <c r="O98" s="6">
        <v>997970.16430081916</v>
      </c>
    </row>
    <row r="99" spans="1:15" x14ac:dyDescent="0.35">
      <c r="A99" s="8">
        <v>1957</v>
      </c>
      <c r="B99" s="6">
        <v>58523.172202065958</v>
      </c>
      <c r="C99" s="6">
        <v>6689.0227963626885</v>
      </c>
      <c r="D99" s="6">
        <v>48507.972997246521</v>
      </c>
      <c r="E99" s="6">
        <v>278546.79790523893</v>
      </c>
      <c r="F99" s="6">
        <v>131520.75299498218</v>
      </c>
      <c r="G99" s="6">
        <v>133355.31801228484</v>
      </c>
      <c r="H99" s="6">
        <v>79818.331081552082</v>
      </c>
      <c r="I99" s="6">
        <v>22668.376064352851</v>
      </c>
      <c r="J99" s="6">
        <v>47989.865639617383</v>
      </c>
      <c r="K99" s="6">
        <v>21788.746961510871</v>
      </c>
      <c r="L99" s="6">
        <v>151636.41352332052</v>
      </c>
      <c r="M99" s="6">
        <v>48411.866858494694</v>
      </c>
      <c r="N99" s="6">
        <f t="shared" si="1"/>
        <v>1029456.6370370295</v>
      </c>
      <c r="O99" s="6">
        <v>1023044.3686331318</v>
      </c>
    </row>
    <row r="100" spans="1:15" x14ac:dyDescent="0.35">
      <c r="A100" s="8">
        <v>1958</v>
      </c>
      <c r="B100" s="6">
        <v>66280.722361752574</v>
      </c>
      <c r="C100" s="6">
        <v>6955.5248683776663</v>
      </c>
      <c r="D100" s="6">
        <v>46021.641337965739</v>
      </c>
      <c r="E100" s="6">
        <v>286177.93228278781</v>
      </c>
      <c r="F100" s="6">
        <v>114114.34146353988</v>
      </c>
      <c r="G100" s="6">
        <v>139081.10275234171</v>
      </c>
      <c r="H100" s="6">
        <v>90548.607278128125</v>
      </c>
      <c r="I100" s="6">
        <v>27603.32708487261</v>
      </c>
      <c r="J100" s="6">
        <v>52629.550227515218</v>
      </c>
      <c r="K100" s="6">
        <v>18863.195500250862</v>
      </c>
      <c r="L100" s="6">
        <v>173430.24273578092</v>
      </c>
      <c r="M100" s="6">
        <v>60746.486335359368</v>
      </c>
      <c r="N100" s="6">
        <f t="shared" si="1"/>
        <v>1082452.6742286724</v>
      </c>
      <c r="O100" s="6">
        <v>1048108.0408889261</v>
      </c>
    </row>
    <row r="101" spans="1:15" x14ac:dyDescent="0.35">
      <c r="A101" s="8">
        <v>1959</v>
      </c>
      <c r="B101" s="6">
        <v>63840.744751517093</v>
      </c>
      <c r="C101" s="6">
        <v>6104.4864221230337</v>
      </c>
      <c r="D101" s="6">
        <v>46058.198127655545</v>
      </c>
      <c r="E101" s="6">
        <v>292671.84972092387</v>
      </c>
      <c r="F101" s="6">
        <v>113475.0260530066</v>
      </c>
      <c r="G101" s="6">
        <v>117744.39989650217</v>
      </c>
      <c r="H101" s="6">
        <v>88985.507618617048</v>
      </c>
      <c r="I101" s="6">
        <v>25038.09792947508</v>
      </c>
      <c r="J101" s="6">
        <v>46014.877817799272</v>
      </c>
      <c r="K101" s="6">
        <v>17891.6134871004</v>
      </c>
      <c r="L101" s="6">
        <v>155648.36685067587</v>
      </c>
      <c r="M101" s="6">
        <v>55195.089763350828</v>
      </c>
      <c r="N101" s="6">
        <f t="shared" si="1"/>
        <v>1028668.2584387467</v>
      </c>
      <c r="O101" s="6">
        <v>1073161.0372645087</v>
      </c>
    </row>
    <row r="102" spans="1:15" x14ac:dyDescent="0.35">
      <c r="A102" s="8">
        <v>1960</v>
      </c>
      <c r="B102" s="6">
        <v>56238.15615848382</v>
      </c>
      <c r="C102" s="6">
        <v>5646.4879766494887</v>
      </c>
      <c r="D102" s="6">
        <v>46459.342844912506</v>
      </c>
      <c r="E102" s="6">
        <v>323175.1972245092</v>
      </c>
      <c r="F102" s="6">
        <v>127356.01770776215</v>
      </c>
      <c r="G102" s="6">
        <v>130832.9892344566</v>
      </c>
      <c r="H102" s="6">
        <v>85306.147593244925</v>
      </c>
      <c r="I102" s="6">
        <v>24778.482640870461</v>
      </c>
      <c r="J102" s="6">
        <v>44983.528876833072</v>
      </c>
      <c r="K102" s="6">
        <v>19937.931772449661</v>
      </c>
      <c r="L102" s="6">
        <v>168245.62714924646</v>
      </c>
      <c r="M102" s="6">
        <v>79025.039983524708</v>
      </c>
      <c r="N102" s="6">
        <f t="shared" si="1"/>
        <v>1111984.9491629431</v>
      </c>
      <c r="O102" s="6">
        <v>1098203.5014421639</v>
      </c>
    </row>
    <row r="103" spans="1:15" x14ac:dyDescent="0.35">
      <c r="A103" s="8">
        <v>1961</v>
      </c>
      <c r="B103" s="6">
        <v>55776.772919090792</v>
      </c>
      <c r="C103" s="6">
        <v>4914.9942516437377</v>
      </c>
      <c r="D103" s="6">
        <v>51503.285305086196</v>
      </c>
      <c r="E103" s="6">
        <v>364850.91904150159</v>
      </c>
      <c r="F103" s="6">
        <v>128104.51234671066</v>
      </c>
      <c r="G103" s="6">
        <v>120944.88866088296</v>
      </c>
      <c r="H103" s="6">
        <v>96288.707101155131</v>
      </c>
      <c r="I103" s="6">
        <v>24904.540885656261</v>
      </c>
      <c r="J103" s="6">
        <v>48994.920774640043</v>
      </c>
      <c r="K103" s="6">
        <v>22223.357230435591</v>
      </c>
      <c r="L103" s="6">
        <v>175097.29006554486</v>
      </c>
      <c r="M103" s="6">
        <v>79213.33355036017</v>
      </c>
      <c r="N103" s="6">
        <f t="shared" si="1"/>
        <v>1172817.5221327078</v>
      </c>
      <c r="O103" s="6">
        <v>1122410.709319439</v>
      </c>
    </row>
    <row r="104" spans="1:15" x14ac:dyDescent="0.35">
      <c r="A104" s="8">
        <v>1962</v>
      </c>
      <c r="B104" s="6">
        <v>51366.209607679069</v>
      </c>
      <c r="C104" s="6">
        <v>5896.8119156836538</v>
      </c>
      <c r="D104" s="6">
        <v>54171.051752170657</v>
      </c>
      <c r="E104" s="6">
        <v>405319.4757507476</v>
      </c>
      <c r="F104" s="6">
        <v>129481.09142272943</v>
      </c>
      <c r="G104" s="6">
        <v>150594.02960891844</v>
      </c>
      <c r="H104" s="6">
        <v>97185.521609529227</v>
      </c>
      <c r="I104" s="6">
        <v>21826.605447475296</v>
      </c>
      <c r="J104" s="6">
        <v>52016.998111691544</v>
      </c>
      <c r="K104" s="6">
        <v>24801.072289356543</v>
      </c>
      <c r="L104" s="6">
        <v>177966.31457633633</v>
      </c>
      <c r="M104" s="6">
        <v>78701.699776775524</v>
      </c>
      <c r="N104" s="6">
        <f t="shared" si="1"/>
        <v>1249326.8818690933</v>
      </c>
      <c r="O104" s="6">
        <v>1146381.4095406313</v>
      </c>
    </row>
    <row r="105" spans="1:15" x14ac:dyDescent="0.35">
      <c r="A105" s="8">
        <v>1963</v>
      </c>
      <c r="B105" s="6">
        <v>53188.745107186973</v>
      </c>
      <c r="C105" s="6">
        <v>6727.9910344391628</v>
      </c>
      <c r="D105" s="6">
        <v>53650.384760969122</v>
      </c>
      <c r="E105" s="6">
        <v>429461.48059980443</v>
      </c>
      <c r="F105" s="6">
        <v>126571.20829325418</v>
      </c>
      <c r="G105" s="6">
        <v>182737.22110334769</v>
      </c>
      <c r="H105" s="6">
        <v>99546.109070426872</v>
      </c>
      <c r="I105" s="6">
        <v>28490.519937498491</v>
      </c>
      <c r="J105" s="6">
        <v>55787.367035870477</v>
      </c>
      <c r="K105" s="6">
        <v>27657.638878485948</v>
      </c>
      <c r="L105" s="6">
        <v>180426.2367632777</v>
      </c>
      <c r="M105" s="6">
        <v>87823.147135940468</v>
      </c>
      <c r="N105" s="6">
        <f t="shared" si="1"/>
        <v>1332068.0497205015</v>
      </c>
      <c r="O105" s="6">
        <v>1170115.6003367733</v>
      </c>
    </row>
    <row r="106" spans="1:15" x14ac:dyDescent="0.35">
      <c r="A106" s="8">
        <v>1964</v>
      </c>
      <c r="B106" s="6">
        <v>52716.368771764413</v>
      </c>
      <c r="C106" s="6">
        <v>8505.7581900591886</v>
      </c>
      <c r="D106" s="6">
        <v>56458.478322746072</v>
      </c>
      <c r="E106" s="6">
        <v>465079.8983208437</v>
      </c>
      <c r="F106" s="6">
        <v>137816.35918093895</v>
      </c>
      <c r="G106" s="6">
        <v>158370.16102379648</v>
      </c>
      <c r="H106" s="6">
        <v>102570.99792942512</v>
      </c>
      <c r="I106" s="6">
        <v>23617.504581221187</v>
      </c>
      <c r="J106" s="6">
        <v>57231.261214326201</v>
      </c>
      <c r="K106" s="6">
        <v>29946.476544952682</v>
      </c>
      <c r="L106" s="6">
        <v>188000.3738792786</v>
      </c>
      <c r="M106" s="6">
        <v>92324.505572538197</v>
      </c>
      <c r="N106" s="6">
        <f t="shared" si="1"/>
        <v>1372638.1435318906</v>
      </c>
      <c r="O106" s="6">
        <v>1193612.9972915745</v>
      </c>
    </row>
    <row r="107" spans="1:15" x14ac:dyDescent="0.35">
      <c r="A107" s="8">
        <v>1965</v>
      </c>
      <c r="B107" s="6">
        <v>52206.554787616245</v>
      </c>
      <c r="C107" s="6">
        <v>7196.8995451080546</v>
      </c>
      <c r="D107" s="6">
        <v>50106.169052393627</v>
      </c>
      <c r="E107" s="6">
        <v>490653.57479956647</v>
      </c>
      <c r="F107" s="6">
        <v>142413.8475006168</v>
      </c>
      <c r="G107" s="6">
        <v>145857.61055182057</v>
      </c>
      <c r="H107" s="6">
        <v>95824.992948555882</v>
      </c>
      <c r="I107" s="6">
        <v>28556.311240598567</v>
      </c>
      <c r="J107" s="6">
        <v>58307.359758404571</v>
      </c>
      <c r="K107" s="6">
        <v>31599.082074637754</v>
      </c>
      <c r="L107" s="6">
        <v>196314.3651405889</v>
      </c>
      <c r="M107" s="6">
        <v>95253.237395450895</v>
      </c>
      <c r="N107" s="6">
        <f t="shared" si="1"/>
        <v>1394290.0047953585</v>
      </c>
      <c r="O107" s="6">
        <v>1216873.7429080086</v>
      </c>
    </row>
    <row r="108" spans="1:15" x14ac:dyDescent="0.35">
      <c r="A108" s="8">
        <v>1966</v>
      </c>
      <c r="B108" s="6">
        <v>65177.777154605945</v>
      </c>
      <c r="C108" s="6">
        <v>8556.2593045437407</v>
      </c>
      <c r="D108" s="6">
        <v>53050.891278729214</v>
      </c>
      <c r="E108" s="6">
        <v>583487.32515420171</v>
      </c>
      <c r="F108" s="6">
        <v>154212.03334444974</v>
      </c>
      <c r="G108" s="6">
        <v>140274.61132742907</v>
      </c>
      <c r="H108" s="6">
        <v>116580.92785860153</v>
      </c>
      <c r="I108" s="6">
        <v>35109.579054615606</v>
      </c>
      <c r="J108" s="6">
        <v>64518.397242164792</v>
      </c>
      <c r="K108" s="6">
        <v>36148.127472381733</v>
      </c>
      <c r="L108" s="6">
        <v>208706.84119034876</v>
      </c>
      <c r="M108" s="6">
        <v>103244.52406025061</v>
      </c>
      <c r="N108" s="6">
        <f t="shared" si="1"/>
        <v>1569067.2944423226</v>
      </c>
      <c r="O108" s="6">
        <v>1237645.9977871103</v>
      </c>
    </row>
    <row r="109" spans="1:15" x14ac:dyDescent="0.35">
      <c r="A109" s="8">
        <v>1967</v>
      </c>
      <c r="B109" s="6">
        <v>66779.991997098914</v>
      </c>
      <c r="C109" s="6">
        <v>8270.8690724254411</v>
      </c>
      <c r="D109" s="6">
        <v>53269.817243931291</v>
      </c>
      <c r="E109" s="6">
        <v>611566.30341644271</v>
      </c>
      <c r="F109" s="6">
        <v>157244.08998850759</v>
      </c>
      <c r="G109" s="6">
        <v>139126.68926911883</v>
      </c>
      <c r="H109" s="6">
        <v>120525.33485016978</v>
      </c>
      <c r="I109" s="6">
        <v>41947.501215509496</v>
      </c>
      <c r="J109" s="6">
        <v>66028.690104640817</v>
      </c>
      <c r="K109" s="6">
        <v>38794.400939461411</v>
      </c>
      <c r="L109" s="6">
        <v>217085.10854693124</v>
      </c>
      <c r="M109" s="6">
        <v>105616.32774463287</v>
      </c>
      <c r="N109" s="6">
        <f t="shared" si="1"/>
        <v>1626255.1243888706</v>
      </c>
      <c r="O109" s="6">
        <v>1258200.6900660428</v>
      </c>
    </row>
    <row r="110" spans="1:15" x14ac:dyDescent="0.35">
      <c r="A110" s="8">
        <v>1968</v>
      </c>
      <c r="B110" s="6">
        <v>69753.713650740305</v>
      </c>
      <c r="C110" s="6">
        <v>9352.1550373182399</v>
      </c>
      <c r="D110" s="6">
        <v>54686.417979606529</v>
      </c>
      <c r="E110" s="6">
        <v>629886.50754784327</v>
      </c>
      <c r="F110" s="6">
        <v>156947.67262850862</v>
      </c>
      <c r="G110" s="6">
        <v>147203.2438566816</v>
      </c>
      <c r="H110" s="6">
        <v>123345.65254624517</v>
      </c>
      <c r="I110" s="6">
        <v>46610.294249555525</v>
      </c>
      <c r="J110" s="6">
        <v>68673.42621153676</v>
      </c>
      <c r="K110" s="6">
        <v>39338.430605866473</v>
      </c>
      <c r="L110" s="6">
        <v>223617.5173877551</v>
      </c>
      <c r="M110" s="6">
        <v>109310.5563398806</v>
      </c>
      <c r="N110" s="6">
        <f t="shared" si="1"/>
        <v>1678725.5880415381</v>
      </c>
      <c r="O110" s="6">
        <v>1278537.6790108017</v>
      </c>
    </row>
    <row r="111" spans="1:15" x14ac:dyDescent="0.35">
      <c r="A111" s="8">
        <v>1969</v>
      </c>
      <c r="B111" s="6">
        <v>61281.340516408745</v>
      </c>
      <c r="C111" s="6">
        <v>7735.9851873792404</v>
      </c>
      <c r="D111" s="6">
        <v>54822.442178469719</v>
      </c>
      <c r="E111" s="6">
        <v>642340.48375841405</v>
      </c>
      <c r="F111" s="6">
        <v>156826.76067762714</v>
      </c>
      <c r="G111" s="6">
        <v>156878.34621668051</v>
      </c>
      <c r="H111" s="6">
        <v>130171.9988417072</v>
      </c>
      <c r="I111" s="6">
        <v>59234.245663134097</v>
      </c>
      <c r="J111" s="6">
        <v>73043.407360096593</v>
      </c>
      <c r="K111" s="6">
        <v>41189.520566183775</v>
      </c>
      <c r="L111" s="6">
        <v>228832.84043785892</v>
      </c>
      <c r="M111" s="6">
        <v>113401.85468790022</v>
      </c>
      <c r="N111" s="6">
        <f t="shared" si="1"/>
        <v>1725759.2260918603</v>
      </c>
      <c r="O111" s="6">
        <v>1298656.8262460055</v>
      </c>
    </row>
    <row r="112" spans="1:15" x14ac:dyDescent="0.35">
      <c r="A112" s="8">
        <v>1970</v>
      </c>
      <c r="B112" s="6">
        <v>62959.580784171078</v>
      </c>
      <c r="C112" s="6">
        <v>7255.749351714855</v>
      </c>
      <c r="D112" s="6">
        <v>51992.993167551344</v>
      </c>
      <c r="E112" s="6">
        <v>649700.35272562748</v>
      </c>
      <c r="F112" s="6">
        <v>157186.36767730553</v>
      </c>
      <c r="G112" s="6">
        <v>160966.72483052817</v>
      </c>
      <c r="H112" s="6">
        <v>127481.12472038016</v>
      </c>
      <c r="I112" s="6">
        <v>69005.304217362602</v>
      </c>
      <c r="J112" s="6">
        <v>75603.29649822916</v>
      </c>
      <c r="K112" s="6">
        <v>43937.248322193387</v>
      </c>
      <c r="L112" s="6">
        <v>231230.51148167855</v>
      </c>
      <c r="M112" s="6">
        <v>116620.19610098985</v>
      </c>
      <c r="N112" s="6">
        <f t="shared" si="1"/>
        <v>1753939.4498777322</v>
      </c>
      <c r="O112" s="6">
        <v>1318558.5468977978</v>
      </c>
    </row>
    <row r="113" spans="1:15" x14ac:dyDescent="0.35">
      <c r="A113" s="8">
        <v>1971</v>
      </c>
      <c r="B113" s="6">
        <v>66023.657967565319</v>
      </c>
      <c r="C113" s="6">
        <v>8766.4309559675621</v>
      </c>
      <c r="D113" s="6">
        <v>53957.504193426459</v>
      </c>
      <c r="E113" s="6">
        <v>754243.82007671148</v>
      </c>
      <c r="F113" s="6">
        <v>163132.73929771877</v>
      </c>
      <c r="G113" s="6">
        <v>159962.42648588485</v>
      </c>
      <c r="H113" s="6">
        <v>144817.58863956385</v>
      </c>
      <c r="I113" s="6">
        <v>79142.715893506378</v>
      </c>
      <c r="J113" s="6">
        <v>80130.408888350226</v>
      </c>
      <c r="K113" s="6">
        <v>54597.725282612868</v>
      </c>
      <c r="L113" s="6">
        <v>253117.90374062984</v>
      </c>
      <c r="M113" s="6">
        <v>121536.01728312962</v>
      </c>
      <c r="N113" s="6">
        <f t="shared" si="1"/>
        <v>1939428.9387050672</v>
      </c>
      <c r="O113" s="6">
        <v>1336345.1387258845</v>
      </c>
    </row>
    <row r="114" spans="1:15" x14ac:dyDescent="0.35">
      <c r="A114" s="8">
        <v>1972</v>
      </c>
      <c r="B114" s="6">
        <v>64699.596313901166</v>
      </c>
      <c r="C114" s="6">
        <v>6565.1227588029624</v>
      </c>
      <c r="D114" s="6">
        <v>50488.179752381016</v>
      </c>
      <c r="E114" s="6">
        <v>783237.96394592454</v>
      </c>
      <c r="F114" s="6">
        <v>167894.588334906</v>
      </c>
      <c r="G114" s="6">
        <v>126978.67415434234</v>
      </c>
      <c r="H114" s="6">
        <v>146455.47904395682</v>
      </c>
      <c r="I114" s="6">
        <v>65116.797508163589</v>
      </c>
      <c r="J114" s="6">
        <v>78771.964557287763</v>
      </c>
      <c r="K114" s="6">
        <v>62312.253423453818</v>
      </c>
      <c r="L114" s="6">
        <v>268953.02590122679</v>
      </c>
      <c r="M114" s="6">
        <v>124836.17125732276</v>
      </c>
      <c r="N114" s="6">
        <f t="shared" si="1"/>
        <v>1946309.8169516695</v>
      </c>
      <c r="O114" s="6">
        <v>1353942.8136114115</v>
      </c>
    </row>
    <row r="115" spans="1:15" x14ac:dyDescent="0.35">
      <c r="A115" s="8">
        <v>1973</v>
      </c>
      <c r="B115" s="6">
        <v>60255.872547321727</v>
      </c>
      <c r="C115" s="6">
        <v>6517.8497332588677</v>
      </c>
      <c r="D115" s="6">
        <v>47133.815169141482</v>
      </c>
      <c r="E115" s="6">
        <v>722150.53889733972</v>
      </c>
      <c r="F115" s="6">
        <v>168490.11775554845</v>
      </c>
      <c r="G115" s="6">
        <v>109637.22131956498</v>
      </c>
      <c r="H115" s="6">
        <v>131406.00131016233</v>
      </c>
      <c r="I115" s="6">
        <v>60458.46278550211</v>
      </c>
      <c r="J115" s="6">
        <v>75337.001978767104</v>
      </c>
      <c r="K115" s="6">
        <v>63494.430256843625</v>
      </c>
      <c r="L115" s="6">
        <v>260790.78634146083</v>
      </c>
      <c r="M115" s="6">
        <v>127565.34805179073</v>
      </c>
      <c r="N115" s="6">
        <f t="shared" si="1"/>
        <v>1833237.4461467019</v>
      </c>
      <c r="O115" s="6">
        <v>1371351.1598792328</v>
      </c>
    </row>
    <row r="116" spans="1:15" x14ac:dyDescent="0.35">
      <c r="A116" s="8">
        <v>1974</v>
      </c>
      <c r="B116" s="6">
        <v>77546.03521501545</v>
      </c>
      <c r="C116" s="6">
        <v>8280.8999255833223</v>
      </c>
      <c r="D116" s="6">
        <v>53951.374192712748</v>
      </c>
      <c r="E116" s="6">
        <v>689675.47276270145</v>
      </c>
      <c r="F116" s="6">
        <v>174938.77856892897</v>
      </c>
      <c r="G116" s="6">
        <v>131756.70319678605</v>
      </c>
      <c r="H116" s="6">
        <v>99141.003177590334</v>
      </c>
      <c r="I116" s="6">
        <v>68931.311947286114</v>
      </c>
      <c r="J116" s="6">
        <v>72851.328643160159</v>
      </c>
      <c r="K116" s="6">
        <v>68455.595939563529</v>
      </c>
      <c r="L116" s="6">
        <v>262154.97977712611</v>
      </c>
      <c r="M116" s="6">
        <v>128227.31909720483</v>
      </c>
      <c r="N116" s="6">
        <f t="shared" si="1"/>
        <v>1835910.8024436592</v>
      </c>
      <c r="O116" s="6">
        <v>1388570.5858404334</v>
      </c>
    </row>
    <row r="117" spans="1:15" x14ac:dyDescent="0.35">
      <c r="A117" s="8">
        <v>1975</v>
      </c>
      <c r="B117" s="6">
        <v>82773.773700337493</v>
      </c>
      <c r="C117" s="6">
        <v>7709.0916625415493</v>
      </c>
      <c r="D117" s="6">
        <v>45034.494456392866</v>
      </c>
      <c r="E117" s="6">
        <v>506139.94891636365</v>
      </c>
      <c r="F117" s="6">
        <v>172183.10464418936</v>
      </c>
      <c r="G117" s="6">
        <v>93193.139693857738</v>
      </c>
      <c r="H117" s="6">
        <v>77501.846595220995</v>
      </c>
      <c r="I117" s="6">
        <v>62295.959125017289</v>
      </c>
      <c r="J117" s="6">
        <v>64682.419422719213</v>
      </c>
      <c r="K117" s="6">
        <v>67585.998133235422</v>
      </c>
      <c r="L117" s="6">
        <v>254642.62878228156</v>
      </c>
      <c r="M117" s="6">
        <v>128243.1207384242</v>
      </c>
      <c r="N117" s="6">
        <f t="shared" si="1"/>
        <v>1561985.5258705814</v>
      </c>
      <c r="O117" s="6">
        <v>1405600.6831839287</v>
      </c>
    </row>
    <row r="118" spans="1:15" x14ac:dyDescent="0.35">
      <c r="A118" s="8">
        <v>1976</v>
      </c>
      <c r="B118" s="6">
        <v>84377.101825186415</v>
      </c>
      <c r="C118" s="6">
        <v>10611.629633918988</v>
      </c>
      <c r="D118" s="6">
        <v>49075.739208772386</v>
      </c>
      <c r="E118" s="6">
        <v>546085.47099378495</v>
      </c>
      <c r="F118" s="6">
        <v>182086.85281957369</v>
      </c>
      <c r="G118" s="6">
        <v>76893.44285293392</v>
      </c>
      <c r="H118" s="6">
        <v>77381.39438195125</v>
      </c>
      <c r="I118" s="6">
        <v>66353.893918974092</v>
      </c>
      <c r="J118" s="6">
        <v>67284.961192887946</v>
      </c>
      <c r="K118" s="6">
        <v>75648.282486003576</v>
      </c>
      <c r="L118" s="6">
        <v>262115.15404590961</v>
      </c>
      <c r="M118" s="6">
        <v>131157.11561252648</v>
      </c>
      <c r="N118" s="6">
        <f t="shared" si="1"/>
        <v>1629071.0389724234</v>
      </c>
      <c r="O118" s="6">
        <v>1420219.8667381227</v>
      </c>
    </row>
    <row r="119" spans="1:15" x14ac:dyDescent="0.35">
      <c r="A119" s="8">
        <v>1977</v>
      </c>
      <c r="B119" s="6">
        <v>100264.52661131033</v>
      </c>
      <c r="C119" s="6">
        <v>12960.423865205108</v>
      </c>
      <c r="D119" s="6">
        <v>50251.597284359195</v>
      </c>
      <c r="E119" s="6">
        <v>619183.71179341106</v>
      </c>
      <c r="F119" s="6">
        <v>190164.94332236692</v>
      </c>
      <c r="G119" s="6">
        <v>77378.380416184766</v>
      </c>
      <c r="H119" s="6">
        <v>96545.861234260432</v>
      </c>
      <c r="I119" s="6">
        <v>75952.885633110287</v>
      </c>
      <c r="J119" s="6">
        <v>76107.232046239791</v>
      </c>
      <c r="K119" s="6">
        <v>86685.099560896415</v>
      </c>
      <c r="L119" s="6">
        <v>283329.76806350303</v>
      </c>
      <c r="M119" s="6">
        <v>137616.24780777481</v>
      </c>
      <c r="N119" s="6">
        <f t="shared" si="1"/>
        <v>1806440.677638622</v>
      </c>
      <c r="O119" s="6">
        <v>1434668.5253693732</v>
      </c>
    </row>
    <row r="120" spans="1:15" x14ac:dyDescent="0.35">
      <c r="A120" s="8">
        <v>1978</v>
      </c>
      <c r="B120" s="6">
        <v>101115.74091014684</v>
      </c>
      <c r="C120" s="6">
        <v>15931.79841834907</v>
      </c>
      <c r="D120" s="6">
        <v>50137.984305394355</v>
      </c>
      <c r="E120" s="6">
        <v>697456.91469584452</v>
      </c>
      <c r="F120" s="6">
        <v>186564.21035252651</v>
      </c>
      <c r="G120" s="6">
        <v>83719.555367767243</v>
      </c>
      <c r="H120" s="6">
        <v>114174.16396299968</v>
      </c>
      <c r="I120" s="6">
        <v>89946.261522124973</v>
      </c>
      <c r="J120" s="6">
        <v>83066.647680124632</v>
      </c>
      <c r="K120" s="6">
        <v>98650.216385153239</v>
      </c>
      <c r="L120" s="6">
        <v>302269.16675563541</v>
      </c>
      <c r="M120" s="6">
        <v>142815.89218044808</v>
      </c>
      <c r="N120" s="6">
        <f t="shared" si="1"/>
        <v>1965848.5525365148</v>
      </c>
      <c r="O120" s="6">
        <v>1448946.5240953402</v>
      </c>
    </row>
    <row r="121" spans="1:15" x14ac:dyDescent="0.35">
      <c r="A121" s="8">
        <v>1979</v>
      </c>
      <c r="B121" s="6">
        <v>111024.93786527246</v>
      </c>
      <c r="C121" s="6">
        <v>18639.811058771767</v>
      </c>
      <c r="D121" s="6">
        <v>50897.761732892621</v>
      </c>
      <c r="E121" s="6">
        <v>761827.31155266066</v>
      </c>
      <c r="F121" s="6">
        <v>183241.2456089803</v>
      </c>
      <c r="G121" s="6">
        <v>101949.47397359855</v>
      </c>
      <c r="H121" s="6">
        <v>122582.29411172526</v>
      </c>
      <c r="I121" s="6">
        <v>111335.27910486778</v>
      </c>
      <c r="J121" s="6">
        <v>89561.68421496512</v>
      </c>
      <c r="K121" s="6">
        <v>110112.23079723171</v>
      </c>
      <c r="L121" s="6">
        <v>319165.43100570416</v>
      </c>
      <c r="M121" s="6">
        <v>144968.01149577476</v>
      </c>
      <c r="N121" s="6">
        <f t="shared" si="1"/>
        <v>2125305.472522445</v>
      </c>
      <c r="O121" s="6">
        <v>1463053.8629160221</v>
      </c>
    </row>
    <row r="122" spans="1:15" x14ac:dyDescent="0.35">
      <c r="A122" s="8">
        <v>1980</v>
      </c>
      <c r="B122" s="6">
        <v>119418.75776114968</v>
      </c>
      <c r="C122" s="6">
        <v>20533.151653664423</v>
      </c>
      <c r="D122" s="6">
        <v>51545.13852864597</v>
      </c>
      <c r="E122" s="6">
        <v>819222.53194759146</v>
      </c>
      <c r="F122" s="6">
        <v>176444.7671183229</v>
      </c>
      <c r="G122" s="6">
        <v>124273.22822404781</v>
      </c>
      <c r="H122" s="6">
        <v>133089.02592812158</v>
      </c>
      <c r="I122" s="6">
        <v>134261.50008492073</v>
      </c>
      <c r="J122" s="6">
        <v>99103.283177322592</v>
      </c>
      <c r="K122" s="6">
        <v>120689.75717425779</v>
      </c>
      <c r="L122" s="6">
        <v>330738.51933180593</v>
      </c>
      <c r="M122" s="6">
        <v>147968.6132421876</v>
      </c>
      <c r="N122" s="6">
        <f t="shared" si="1"/>
        <v>2277288.2741720388</v>
      </c>
      <c r="O122" s="6">
        <v>1476990.5418314196</v>
      </c>
    </row>
    <row r="123" spans="1:15" x14ac:dyDescent="0.35">
      <c r="A123" s="8">
        <v>1981</v>
      </c>
      <c r="B123" s="6">
        <v>128275.31505939757</v>
      </c>
      <c r="C123" s="6">
        <v>25015.224570413808</v>
      </c>
      <c r="D123" s="6">
        <v>53791.671527700186</v>
      </c>
      <c r="E123" s="6">
        <v>857444.77421038598</v>
      </c>
      <c r="F123" s="6">
        <v>173704.38974661779</v>
      </c>
      <c r="G123" s="6">
        <v>149143.37667778842</v>
      </c>
      <c r="H123" s="6">
        <v>138959.37031088813</v>
      </c>
      <c r="I123" s="6">
        <v>149178.1456117231</v>
      </c>
      <c r="J123" s="6">
        <v>100674.42472401206</v>
      </c>
      <c r="K123" s="6">
        <v>129315.47945630505</v>
      </c>
      <c r="L123" s="6">
        <v>341258.76614979218</v>
      </c>
      <c r="M123" s="6">
        <v>152946.72459109253</v>
      </c>
      <c r="N123" s="6">
        <f t="shared" si="1"/>
        <v>2399707.6626361171</v>
      </c>
      <c r="O123" s="6">
        <v>1495153.7959949463</v>
      </c>
    </row>
    <row r="124" spans="1:15" x14ac:dyDescent="0.35">
      <c r="A124" s="8">
        <v>1982</v>
      </c>
      <c r="B124" s="6">
        <v>124897.09981665233</v>
      </c>
      <c r="C124" s="6">
        <v>26748.553884152723</v>
      </c>
      <c r="D124" s="6">
        <v>52552.868335005536</v>
      </c>
      <c r="E124" s="6">
        <v>655568.35998045746</v>
      </c>
      <c r="F124" s="6">
        <v>160783.85904135526</v>
      </c>
      <c r="G124" s="6">
        <v>107096.8387380685</v>
      </c>
      <c r="H124" s="6">
        <v>104172.68559599442</v>
      </c>
      <c r="I124" s="6">
        <v>131415.6030221392</v>
      </c>
      <c r="J124" s="6">
        <v>84405.552145332753</v>
      </c>
      <c r="K124" s="6">
        <v>128567.66996163933</v>
      </c>
      <c r="L124" s="6">
        <v>301718.00820706732</v>
      </c>
      <c r="M124" s="6">
        <v>151571.46391460273</v>
      </c>
      <c r="N124" s="6">
        <f t="shared" si="1"/>
        <v>2029498.5626424679</v>
      </c>
      <c r="O124" s="6">
        <v>1513108.7958976512</v>
      </c>
    </row>
    <row r="125" spans="1:15" x14ac:dyDescent="0.35">
      <c r="A125" s="8">
        <v>1983</v>
      </c>
      <c r="B125" s="6">
        <v>130405.9691547206</v>
      </c>
      <c r="C125" s="6">
        <v>31015.210767319899</v>
      </c>
      <c r="D125" s="6">
        <v>51393.802097629137</v>
      </c>
      <c r="E125" s="6">
        <v>713007.22453252377</v>
      </c>
      <c r="F125" s="6">
        <v>169340.2802014825</v>
      </c>
      <c r="G125" s="6">
        <v>93937.4786732379</v>
      </c>
      <c r="H125" s="6">
        <v>103347.73914037412</v>
      </c>
      <c r="I125" s="6">
        <v>78506.024694014282</v>
      </c>
      <c r="J125" s="6">
        <v>84235.506224234414</v>
      </c>
      <c r="K125" s="6">
        <v>144907.02025777724</v>
      </c>
      <c r="L125" s="6">
        <v>323920.26533447945</v>
      </c>
      <c r="M125" s="6">
        <v>160641.42016583198</v>
      </c>
      <c r="N125" s="6">
        <f t="shared" si="1"/>
        <v>2084657.9412436252</v>
      </c>
      <c r="O125" s="6">
        <v>1532435.2792543077</v>
      </c>
    </row>
    <row r="126" spans="1:15" x14ac:dyDescent="0.35">
      <c r="A126" s="8">
        <v>1984</v>
      </c>
      <c r="B126" s="6">
        <v>149944.19542422637</v>
      </c>
      <c r="C126" s="6">
        <v>37023.325134964434</v>
      </c>
      <c r="D126" s="6">
        <v>53221.616054649436</v>
      </c>
      <c r="E126" s="6">
        <v>806512.23234302166</v>
      </c>
      <c r="F126" s="6">
        <v>169971.61129011263</v>
      </c>
      <c r="G126" s="6">
        <v>96846.588685314986</v>
      </c>
      <c r="H126" s="6">
        <v>105278.28305050878</v>
      </c>
      <c r="I126" s="6">
        <v>70358.475734662963</v>
      </c>
      <c r="J126" s="6">
        <v>89514.038882288049</v>
      </c>
      <c r="K126" s="6">
        <v>165204.25581045612</v>
      </c>
      <c r="L126" s="6">
        <v>354979.90111746854</v>
      </c>
      <c r="M126" s="6">
        <v>168571.81824445989</v>
      </c>
      <c r="N126" s="6">
        <f t="shared" si="1"/>
        <v>2267426.3417721344</v>
      </c>
      <c r="O126" s="6">
        <v>1551603.6183126869</v>
      </c>
    </row>
    <row r="127" spans="1:15" x14ac:dyDescent="0.35">
      <c r="A127" s="8">
        <v>1985</v>
      </c>
      <c r="B127" s="6">
        <v>158599.25233510497</v>
      </c>
      <c r="C127" s="6">
        <v>38473.438715673001</v>
      </c>
      <c r="D127" s="6">
        <v>50195.976572971267</v>
      </c>
      <c r="E127" s="6">
        <v>801764.0230952627</v>
      </c>
      <c r="F127" s="6">
        <v>162612.28944775768</v>
      </c>
      <c r="G127" s="6">
        <v>107009.46666842813</v>
      </c>
      <c r="H127" s="6">
        <v>90907.222578758388</v>
      </c>
      <c r="I127" s="6">
        <v>92114.972077519822</v>
      </c>
      <c r="J127" s="6">
        <v>89133.423117176004</v>
      </c>
      <c r="K127" s="6">
        <v>169914.45607145477</v>
      </c>
      <c r="L127" s="6">
        <v>364863.41106800246</v>
      </c>
      <c r="M127" s="6">
        <v>161448.7717731093</v>
      </c>
      <c r="N127" s="6">
        <f t="shared" si="1"/>
        <v>2287036.7035212182</v>
      </c>
      <c r="O127" s="6">
        <v>1570614.0726317852</v>
      </c>
    </row>
    <row r="128" spans="1:15" x14ac:dyDescent="0.35">
      <c r="A128" s="8">
        <v>1986</v>
      </c>
      <c r="B128" s="6">
        <v>163005.15445277179</v>
      </c>
      <c r="C128" s="6">
        <v>44159.7215245759</v>
      </c>
      <c r="D128" s="6">
        <v>58704.106435061942</v>
      </c>
      <c r="E128" s="6">
        <v>844119.31237730861</v>
      </c>
      <c r="F128" s="6">
        <v>176133.79430158413</v>
      </c>
      <c r="G128" s="6">
        <v>110574.85791928091</v>
      </c>
      <c r="H128" s="6">
        <v>90996.402568118821</v>
      </c>
      <c r="I128" s="6">
        <v>100979.78762910135</v>
      </c>
      <c r="J128" s="6">
        <v>95294.88774118603</v>
      </c>
      <c r="K128" s="6">
        <v>143767.7948625439</v>
      </c>
      <c r="L128" s="6">
        <v>378868.35773145803</v>
      </c>
      <c r="M128" s="6">
        <v>162449.15356798816</v>
      </c>
      <c r="N128" s="6">
        <f t="shared" si="1"/>
        <v>2369053.3311109794</v>
      </c>
      <c r="O128" s="6">
        <v>1593310.5071686232</v>
      </c>
    </row>
    <row r="129" spans="1:15" x14ac:dyDescent="0.35">
      <c r="A129" s="8">
        <v>1987</v>
      </c>
      <c r="B129" s="6">
        <v>179035.40502984312</v>
      </c>
      <c r="C129" s="6">
        <v>63578.153215206563</v>
      </c>
      <c r="D129" s="6">
        <v>48897.484031665139</v>
      </c>
      <c r="E129" s="6">
        <v>872252.02223335032</v>
      </c>
      <c r="F129" s="6">
        <v>171850.27601990217</v>
      </c>
      <c r="G129" s="6">
        <v>122069.40048240377</v>
      </c>
      <c r="H129" s="6">
        <v>98367.109742680841</v>
      </c>
      <c r="I129" s="6">
        <v>113937.49997460302</v>
      </c>
      <c r="J129" s="6">
        <v>113768.96626043016</v>
      </c>
      <c r="K129" s="6">
        <v>160924.59938916069</v>
      </c>
      <c r="L129" s="6">
        <v>376313.55493820645</v>
      </c>
      <c r="M129" s="6">
        <v>165870.05871356363</v>
      </c>
      <c r="N129" s="6">
        <f t="shared" si="1"/>
        <v>2486864.5300310161</v>
      </c>
      <c r="O129" s="6">
        <v>1615823.6027971932</v>
      </c>
    </row>
    <row r="130" spans="1:15" x14ac:dyDescent="0.35">
      <c r="A130" s="8">
        <v>1988</v>
      </c>
      <c r="B130" s="6">
        <v>210628.24801490267</v>
      </c>
      <c r="C130" s="6">
        <v>68180.459489320856</v>
      </c>
      <c r="D130" s="6">
        <v>81020.173912433078</v>
      </c>
      <c r="E130" s="6">
        <v>931867.3935423611</v>
      </c>
      <c r="F130" s="6">
        <v>173392.00739699291</v>
      </c>
      <c r="G130" s="6">
        <v>127694.62904251147</v>
      </c>
      <c r="H130" s="6">
        <v>101021.0617543738</v>
      </c>
      <c r="I130" s="6">
        <v>130205.05332247529</v>
      </c>
      <c r="J130" s="6">
        <v>126520.37199778263</v>
      </c>
      <c r="K130" s="6">
        <v>187105.17927831222</v>
      </c>
      <c r="L130" s="6">
        <v>385508.7457816684</v>
      </c>
      <c r="M130" s="6">
        <v>168930.44059827639</v>
      </c>
      <c r="N130" s="6">
        <f t="shared" si="1"/>
        <v>2692073.764131411</v>
      </c>
      <c r="O130" s="6">
        <v>1638153.1012366044</v>
      </c>
    </row>
    <row r="131" spans="1:15" x14ac:dyDescent="0.35">
      <c r="A131" s="8">
        <v>1989</v>
      </c>
      <c r="B131" s="6">
        <v>218382.9743302931</v>
      </c>
      <c r="C131" s="6">
        <v>77941.425846970102</v>
      </c>
      <c r="D131" s="6">
        <v>76481.28001304662</v>
      </c>
      <c r="E131" s="6">
        <v>1004197.9951835476</v>
      </c>
      <c r="F131" s="6">
        <v>170335.07142852008</v>
      </c>
      <c r="G131" s="6">
        <v>149877.24568536115</v>
      </c>
      <c r="H131" s="6">
        <v>116151.52786372739</v>
      </c>
      <c r="I131" s="6">
        <v>154269.74676625271</v>
      </c>
      <c r="J131" s="6">
        <v>146954.70751698213</v>
      </c>
      <c r="K131" s="6">
        <v>143643.18258965132</v>
      </c>
      <c r="L131" s="6">
        <v>400819.55193880352</v>
      </c>
      <c r="M131" s="6">
        <v>175199.72182425627</v>
      </c>
      <c r="N131" s="6">
        <f t="shared" ref="N131:N165" si="2">SUM(B131:M131)</f>
        <v>2834254.4309874121</v>
      </c>
      <c r="O131" s="6">
        <v>1660299.3879910347</v>
      </c>
    </row>
    <row r="132" spans="1:15" x14ac:dyDescent="0.35">
      <c r="A132" s="8">
        <v>1990</v>
      </c>
      <c r="B132" s="6">
        <v>231180.45793987557</v>
      </c>
      <c r="C132" s="6">
        <v>85333.49450438183</v>
      </c>
      <c r="D132" s="6">
        <v>78396.255465486509</v>
      </c>
      <c r="E132" s="6">
        <v>1042922.4509576826</v>
      </c>
      <c r="F132" s="6">
        <v>173083.35381427212</v>
      </c>
      <c r="G132" s="6">
        <v>209586.01965081089</v>
      </c>
      <c r="H132" s="6">
        <v>122358.78202116878</v>
      </c>
      <c r="I132" s="6">
        <v>160828.21965006163</v>
      </c>
      <c r="J132" s="6">
        <v>155708.65279887398</v>
      </c>
      <c r="K132" s="6">
        <v>116118.14818732432</v>
      </c>
      <c r="L132" s="6">
        <v>414388.83779109392</v>
      </c>
      <c r="M132" s="6">
        <v>180584.67205506959</v>
      </c>
      <c r="N132" s="6">
        <f t="shared" si="2"/>
        <v>2970489.3448361019</v>
      </c>
      <c r="O132" s="6">
        <v>1682262.5881535942</v>
      </c>
    </row>
    <row r="133" spans="1:15" x14ac:dyDescent="0.35">
      <c r="A133" s="8">
        <v>1991</v>
      </c>
      <c r="B133" s="6">
        <v>217877.68050695118</v>
      </c>
      <c r="C133" s="6">
        <v>105267.60053444012</v>
      </c>
      <c r="D133" s="6">
        <v>78213.023964016043</v>
      </c>
      <c r="E133" s="6">
        <v>1102250.2025523391</v>
      </c>
      <c r="F133" s="6">
        <v>176928.87370383306</v>
      </c>
      <c r="G133" s="6">
        <v>210915.37306058619</v>
      </c>
      <c r="H133" s="6">
        <v>129936.94256821877</v>
      </c>
      <c r="I133" s="6">
        <v>188488.87049130103</v>
      </c>
      <c r="J133" s="6">
        <v>171580.78053009984</v>
      </c>
      <c r="K133" s="6">
        <v>115696.52035689147</v>
      </c>
      <c r="L133" s="6">
        <v>448393.38820792147</v>
      </c>
      <c r="M133" s="6">
        <v>185416.7393521241</v>
      </c>
      <c r="N133" s="6">
        <f t="shared" si="2"/>
        <v>3130965.9958287226</v>
      </c>
      <c r="O133" s="6">
        <v>1707592.2275915381</v>
      </c>
    </row>
    <row r="134" spans="1:15" x14ac:dyDescent="0.35">
      <c r="A134" s="8">
        <v>1992</v>
      </c>
      <c r="B134" s="6">
        <v>249937.25379522581</v>
      </c>
      <c r="C134" s="6">
        <v>126330.44069344745</v>
      </c>
      <c r="D134" s="6">
        <v>65459.367295394804</v>
      </c>
      <c r="E134" s="6">
        <v>1201577.6008399855</v>
      </c>
      <c r="F134" s="6">
        <v>184995.06968237352</v>
      </c>
      <c r="G134" s="6">
        <v>175179.42131905779</v>
      </c>
      <c r="H134" s="6">
        <v>145482.87463625346</v>
      </c>
      <c r="I134" s="6">
        <v>225383.65018309941</v>
      </c>
      <c r="J134" s="6">
        <v>211049.38489029993</v>
      </c>
      <c r="K134" s="6">
        <v>145874.52493666613</v>
      </c>
      <c r="L134" s="6">
        <v>477819.37317496835</v>
      </c>
      <c r="M134" s="6">
        <v>191856.71982112038</v>
      </c>
      <c r="N134" s="6">
        <f t="shared" si="2"/>
        <v>3400945.681267892</v>
      </c>
      <c r="O134" s="6">
        <v>1732715</v>
      </c>
    </row>
    <row r="135" spans="1:15" x14ac:dyDescent="0.35">
      <c r="A135" s="8">
        <v>1993</v>
      </c>
      <c r="B135" s="6">
        <v>249065.17992821807</v>
      </c>
      <c r="C135" s="6">
        <v>124755.28103289532</v>
      </c>
      <c r="D135" s="6">
        <v>36626.103733332995</v>
      </c>
      <c r="E135" s="6">
        <v>1238948.5995874745</v>
      </c>
      <c r="F135" s="6">
        <v>189836.17401471036</v>
      </c>
      <c r="G135" s="6">
        <v>240007.8922962854</v>
      </c>
      <c r="H135" s="6">
        <v>151673.40892184756</v>
      </c>
      <c r="I135" s="6">
        <v>241640.86171997408</v>
      </c>
      <c r="J135" s="6">
        <v>216091.80593969327</v>
      </c>
      <c r="K135" s="6">
        <v>168409.26553349686</v>
      </c>
      <c r="L135" s="6">
        <v>501831.25914874807</v>
      </c>
      <c r="M135" s="6">
        <v>198219.43578790239</v>
      </c>
      <c r="N135" s="6">
        <f t="shared" si="2"/>
        <v>3557105.2676445791</v>
      </c>
      <c r="O135" s="6">
        <v>1751475</v>
      </c>
    </row>
    <row r="136" spans="1:15" x14ac:dyDescent="0.35">
      <c r="A136" s="8">
        <v>1994</v>
      </c>
      <c r="B136" s="6">
        <v>248346.45966322499</v>
      </c>
      <c r="C136" s="6">
        <v>144721.81984599525</v>
      </c>
      <c r="D136" s="6">
        <v>21300.592785628818</v>
      </c>
      <c r="E136" s="6">
        <v>1269725.1287872158</v>
      </c>
      <c r="F136" s="6">
        <v>197630.08265186759</v>
      </c>
      <c r="G136" s="6">
        <v>253191.27674986189</v>
      </c>
      <c r="H136" s="6">
        <v>161756.69284726042</v>
      </c>
      <c r="I136" s="6">
        <v>264138.42413465475</v>
      </c>
      <c r="J136" s="6">
        <v>224730.24124945104</v>
      </c>
      <c r="K136" s="6">
        <v>179836.04678865531</v>
      </c>
      <c r="L136" s="6">
        <v>514753.00883093494</v>
      </c>
      <c r="M136" s="6">
        <v>205682.27760090979</v>
      </c>
      <c r="N136" s="6">
        <f t="shared" si="2"/>
        <v>3685812.0519356602</v>
      </c>
      <c r="O136" s="6">
        <v>1770600</v>
      </c>
    </row>
    <row r="137" spans="1:15" x14ac:dyDescent="0.35">
      <c r="A137" s="8">
        <v>1995</v>
      </c>
      <c r="B137" s="6">
        <v>269684.3342792659</v>
      </c>
      <c r="C137" s="6">
        <v>149399.29711800985</v>
      </c>
      <c r="D137" s="6">
        <v>19366.763921821621</v>
      </c>
      <c r="E137" s="6">
        <v>1380705.4431451994</v>
      </c>
      <c r="F137" s="6">
        <v>203166.66849166917</v>
      </c>
      <c r="G137" s="6">
        <v>286340.60409091559</v>
      </c>
      <c r="H137" s="6">
        <v>184264.7898226871</v>
      </c>
      <c r="I137" s="6">
        <v>301365.56033306761</v>
      </c>
      <c r="J137" s="6">
        <v>259087.4943952763</v>
      </c>
      <c r="K137" s="6">
        <v>207076.59926827453</v>
      </c>
      <c r="L137" s="6">
        <v>527868.82011710294</v>
      </c>
      <c r="M137" s="6">
        <v>215409.53086433228</v>
      </c>
      <c r="N137" s="6">
        <f t="shared" si="2"/>
        <v>4003735.9058476225</v>
      </c>
      <c r="O137" s="6">
        <v>1790115</v>
      </c>
    </row>
    <row r="138" spans="1:15" x14ac:dyDescent="0.35">
      <c r="A138" s="8">
        <v>1996</v>
      </c>
      <c r="B138" s="6">
        <v>251782.02748219401</v>
      </c>
      <c r="C138" s="6">
        <v>177979.40956417014</v>
      </c>
      <c r="D138" s="6">
        <v>16340.726346014684</v>
      </c>
      <c r="E138" s="6">
        <v>1417964.0751879746</v>
      </c>
      <c r="F138" s="6">
        <v>208689.63321086817</v>
      </c>
      <c r="G138" s="6">
        <v>307537.1392366701</v>
      </c>
      <c r="H138" s="6">
        <v>198273.19542613538</v>
      </c>
      <c r="I138" s="6">
        <v>325440.67951392609</v>
      </c>
      <c r="J138" s="6">
        <v>289614.93265647453</v>
      </c>
      <c r="K138" s="6">
        <v>227199.97632620067</v>
      </c>
      <c r="L138" s="6">
        <v>556675.41625708435</v>
      </c>
      <c r="M138" s="6">
        <v>223797.0414476046</v>
      </c>
      <c r="N138" s="6">
        <f t="shared" si="2"/>
        <v>4201294.2526553171</v>
      </c>
      <c r="O138" s="6">
        <v>1810069</v>
      </c>
    </row>
    <row r="139" spans="1:15" x14ac:dyDescent="0.35">
      <c r="A139" s="8">
        <v>1997</v>
      </c>
      <c r="B139" s="6">
        <v>259427.48483597289</v>
      </c>
      <c r="C139" s="6">
        <v>170746.04587827052</v>
      </c>
      <c r="D139" s="6">
        <v>15941.9544240377</v>
      </c>
      <c r="E139" s="6">
        <v>1473724.4479510351</v>
      </c>
      <c r="F139" s="6">
        <v>214943.54534330679</v>
      </c>
      <c r="G139" s="6">
        <v>354064.4854105133</v>
      </c>
      <c r="H139" s="6">
        <v>225101.43458620773</v>
      </c>
      <c r="I139" s="6">
        <v>340430.81784255116</v>
      </c>
      <c r="J139" s="6">
        <v>305288.18889696494</v>
      </c>
      <c r="K139" s="6">
        <v>223319.79804614285</v>
      </c>
      <c r="L139" s="6">
        <v>591486.25145148311</v>
      </c>
      <c r="M139" s="6">
        <v>231945.32793366397</v>
      </c>
      <c r="N139" s="6">
        <f t="shared" si="2"/>
        <v>4406419.7826001495</v>
      </c>
      <c r="O139" s="6">
        <v>1830370</v>
      </c>
    </row>
    <row r="140" spans="1:15" x14ac:dyDescent="0.35">
      <c r="A140" s="8">
        <v>1998</v>
      </c>
      <c r="B140" s="6">
        <v>249725.81161655168</v>
      </c>
      <c r="C140" s="6">
        <v>147236.01068862749</v>
      </c>
      <c r="D140" s="6">
        <v>15541.180393987644</v>
      </c>
      <c r="E140" s="6">
        <v>1443121.3841525575</v>
      </c>
      <c r="F140" s="6">
        <v>219972.41202537212</v>
      </c>
      <c r="G140" s="6">
        <v>403404.34520360903</v>
      </c>
      <c r="H140" s="6">
        <v>230047.26693753421</v>
      </c>
      <c r="I140" s="6">
        <v>348197.01194257231</v>
      </c>
      <c r="J140" s="6">
        <v>326437.91431169381</v>
      </c>
      <c r="K140" s="6">
        <v>201822.30637975567</v>
      </c>
      <c r="L140" s="6">
        <v>603581.98466891597</v>
      </c>
      <c r="M140" s="6">
        <v>239566.52375985423</v>
      </c>
      <c r="N140" s="6">
        <f t="shared" si="2"/>
        <v>4428654.1520810323</v>
      </c>
      <c r="O140" s="6">
        <v>1851077</v>
      </c>
    </row>
    <row r="141" spans="1:15" x14ac:dyDescent="0.35">
      <c r="A141" s="8">
        <v>1999</v>
      </c>
      <c r="B141" s="6">
        <v>255748.94562122287</v>
      </c>
      <c r="C141" s="6">
        <v>179800.35706231999</v>
      </c>
      <c r="D141" s="6">
        <v>14383.911054315642</v>
      </c>
      <c r="E141" s="6">
        <v>1436795.3403764337</v>
      </c>
      <c r="F141" s="6">
        <v>222984.52575005885</v>
      </c>
      <c r="G141" s="6">
        <v>384503.56534540775</v>
      </c>
      <c r="H141" s="6">
        <v>217849.32544240943</v>
      </c>
      <c r="I141" s="6">
        <v>339968.09173237561</v>
      </c>
      <c r="J141" s="6">
        <v>330206.29529670026</v>
      </c>
      <c r="K141" s="6">
        <v>173785.88775967775</v>
      </c>
      <c r="L141" s="6">
        <v>604610.49310364039</v>
      </c>
      <c r="M141" s="6">
        <v>244669.30800243557</v>
      </c>
      <c r="N141" s="6">
        <f t="shared" si="2"/>
        <v>4405306.0465469984</v>
      </c>
      <c r="O141" s="6">
        <v>1872204</v>
      </c>
    </row>
    <row r="142" spans="1:15" x14ac:dyDescent="0.35">
      <c r="A142" s="8">
        <v>2000</v>
      </c>
      <c r="B142" s="6">
        <v>258693.31117173363</v>
      </c>
      <c r="C142" s="6">
        <v>152044.26630378873</v>
      </c>
      <c r="D142" s="6">
        <v>15329.781446091092</v>
      </c>
      <c r="E142" s="6">
        <v>1520078.8139227119</v>
      </c>
      <c r="F142" s="6">
        <v>228896.3642773699</v>
      </c>
      <c r="G142" s="6">
        <v>344579.57887211873</v>
      </c>
      <c r="H142" s="6">
        <v>231561.46628787159</v>
      </c>
      <c r="I142" s="6">
        <v>351975.61132027971</v>
      </c>
      <c r="J142" s="6">
        <v>374399.01452523115</v>
      </c>
      <c r="K142" s="6">
        <v>216206.18174878584</v>
      </c>
      <c r="L142" s="6">
        <v>617403.50229860551</v>
      </c>
      <c r="M142" s="6">
        <v>250509.50889344647</v>
      </c>
      <c r="N142" s="6">
        <f t="shared" si="2"/>
        <v>4561677.4010680337</v>
      </c>
      <c r="O142" s="6">
        <v>1893823</v>
      </c>
    </row>
    <row r="143" spans="1:15" x14ac:dyDescent="0.35">
      <c r="A143" s="8">
        <v>2001</v>
      </c>
      <c r="B143" s="6">
        <v>270185.30534343707</v>
      </c>
      <c r="C143" s="6">
        <v>138897.16723645807</v>
      </c>
      <c r="D143" s="6">
        <v>15800.96967192691</v>
      </c>
      <c r="E143" s="6">
        <v>1624463.6619737509</v>
      </c>
      <c r="F143" s="6">
        <v>231442.38875137837</v>
      </c>
      <c r="G143" s="6">
        <v>297384.57709096133</v>
      </c>
      <c r="H143" s="6">
        <v>234546.08706929107</v>
      </c>
      <c r="I143" s="6">
        <v>342351.51391255035</v>
      </c>
      <c r="J143" s="6">
        <v>397397.72762138862</v>
      </c>
      <c r="K143" s="6">
        <v>213455.23008383624</v>
      </c>
      <c r="L143" s="6">
        <v>640307.95785395312</v>
      </c>
      <c r="M143" s="6">
        <v>254787.90061694567</v>
      </c>
      <c r="N143" s="6">
        <f t="shared" si="2"/>
        <v>4661020.4872258781</v>
      </c>
      <c r="O143" s="6">
        <v>1915823</v>
      </c>
    </row>
    <row r="144" spans="1:15" x14ac:dyDescent="0.35">
      <c r="A144" s="8">
        <v>2002</v>
      </c>
      <c r="B144" s="6">
        <v>277069.3232907679</v>
      </c>
      <c r="C144" s="6">
        <v>170421.2791867413</v>
      </c>
      <c r="D144" s="6">
        <v>16194.737779617597</v>
      </c>
      <c r="E144" s="6">
        <v>1663965.9100659038</v>
      </c>
      <c r="F144" s="6">
        <v>233434.73330318459</v>
      </c>
      <c r="G144" s="6">
        <v>366569.20540692878</v>
      </c>
      <c r="H144" s="6">
        <v>244765.28301136347</v>
      </c>
      <c r="I144" s="6">
        <v>350481.44302441459</v>
      </c>
      <c r="J144" s="6">
        <v>414132.51628119382</v>
      </c>
      <c r="K144" s="6">
        <v>249125.47129113649</v>
      </c>
      <c r="L144" s="6">
        <v>665438.54372323153</v>
      </c>
      <c r="M144" s="6">
        <v>259576.63802184566</v>
      </c>
      <c r="N144" s="6">
        <f t="shared" si="2"/>
        <v>4911175.0843863292</v>
      </c>
      <c r="O144" s="6">
        <v>1938276</v>
      </c>
    </row>
    <row r="145" spans="1:15" x14ac:dyDescent="0.35">
      <c r="A145" s="8">
        <v>2003</v>
      </c>
      <c r="B145" s="6">
        <v>294004.96622989886</v>
      </c>
      <c r="C145" s="6">
        <v>149668.20482571912</v>
      </c>
      <c r="D145" s="6">
        <v>17673.033564850983</v>
      </c>
      <c r="E145" s="6">
        <v>1817525.6146169731</v>
      </c>
      <c r="F145" s="6">
        <v>235970.62131236089</v>
      </c>
      <c r="G145" s="6">
        <v>367695.96007522335</v>
      </c>
      <c r="H145" s="6">
        <v>259609.36318191187</v>
      </c>
      <c r="I145" s="6">
        <v>376013.48753136437</v>
      </c>
      <c r="J145" s="6">
        <v>437137.57426866569</v>
      </c>
      <c r="K145" s="6">
        <v>269914.25981333555</v>
      </c>
      <c r="L145" s="6">
        <v>674902.45379157539</v>
      </c>
      <c r="M145" s="6">
        <v>264928.10564477375</v>
      </c>
      <c r="N145" s="6">
        <f t="shared" si="2"/>
        <v>5165043.6448566532</v>
      </c>
      <c r="O145" s="6">
        <v>1950806</v>
      </c>
    </row>
    <row r="146" spans="1:15" x14ac:dyDescent="0.35">
      <c r="A146" s="8">
        <v>2004</v>
      </c>
      <c r="B146" s="6">
        <v>315729.60000094632</v>
      </c>
      <c r="C146" s="6">
        <v>161009.69806422156</v>
      </c>
      <c r="D146" s="6">
        <v>20857.731016137914</v>
      </c>
      <c r="E146" s="6">
        <v>1997297.7815928264</v>
      </c>
      <c r="F146" s="6">
        <v>247645.70795098224</v>
      </c>
      <c r="G146" s="6">
        <v>348493.92634467757</v>
      </c>
      <c r="H146" s="6">
        <v>261596.0292362427</v>
      </c>
      <c r="I146" s="6">
        <v>396784.05406643852</v>
      </c>
      <c r="J146" s="6">
        <v>455198.04556284199</v>
      </c>
      <c r="K146" s="6">
        <v>279653.29684230947</v>
      </c>
      <c r="L146" s="6">
        <v>723516.1879699718</v>
      </c>
      <c r="M146" s="6">
        <v>271747.55398822686</v>
      </c>
      <c r="N146" s="6">
        <f t="shared" si="2"/>
        <v>5479529.612635823</v>
      </c>
      <c r="O146" s="6">
        <v>1962957</v>
      </c>
    </row>
    <row r="147" spans="1:15" x14ac:dyDescent="0.35">
      <c r="A147" s="8">
        <v>2005</v>
      </c>
      <c r="B147" s="6">
        <v>346513.50651056849</v>
      </c>
      <c r="C147" s="6">
        <v>163850.15196005453</v>
      </c>
      <c r="D147" s="6">
        <v>25766.940307829216</v>
      </c>
      <c r="E147" s="6">
        <v>2088102.3994080015</v>
      </c>
      <c r="F147" s="6">
        <v>255278.46186575684</v>
      </c>
      <c r="G147" s="6">
        <v>471615.32132451393</v>
      </c>
      <c r="H147" s="6">
        <v>277394.52433015895</v>
      </c>
      <c r="I147" s="6">
        <v>422267.62970360927</v>
      </c>
      <c r="J147" s="6">
        <v>473798.18247320584</v>
      </c>
      <c r="K147" s="6">
        <v>321162.71896523592</v>
      </c>
      <c r="L147" s="6">
        <v>737655.21616131207</v>
      </c>
      <c r="M147" s="6">
        <v>280209.58403097204</v>
      </c>
      <c r="N147" s="6">
        <f t="shared" si="2"/>
        <v>5863614.6370412176</v>
      </c>
      <c r="O147" s="6">
        <v>1974907</v>
      </c>
    </row>
    <row r="148" spans="1:15" x14ac:dyDescent="0.35">
      <c r="A148" s="8">
        <v>2006</v>
      </c>
      <c r="B148" s="6">
        <v>383817.97623982764</v>
      </c>
      <c r="C148" s="6">
        <v>173030.26542034437</v>
      </c>
      <c r="D148" s="6">
        <v>22526.05066457736</v>
      </c>
      <c r="E148" s="6">
        <v>2138099.0325261061</v>
      </c>
      <c r="F148" s="6">
        <v>261272.55021457755</v>
      </c>
      <c r="G148" s="6">
        <v>456042.70189234754</v>
      </c>
      <c r="H148" s="6">
        <v>290383.88258393307</v>
      </c>
      <c r="I148" s="6">
        <v>445479.29103034147</v>
      </c>
      <c r="J148" s="6">
        <v>489470.21030294918</v>
      </c>
      <c r="K148" s="6">
        <v>351802.99416260561</v>
      </c>
      <c r="L148" s="6">
        <v>763507.05733850109</v>
      </c>
      <c r="M148" s="6">
        <v>288841.53191169229</v>
      </c>
      <c r="N148" s="6">
        <f t="shared" si="2"/>
        <v>6064273.5442878027</v>
      </c>
      <c r="O148" s="6">
        <v>1987022</v>
      </c>
    </row>
    <row r="149" spans="1:15" x14ac:dyDescent="0.35">
      <c r="A149" s="8">
        <v>2007</v>
      </c>
      <c r="B149" s="6">
        <v>365606.7054445133</v>
      </c>
      <c r="C149" s="6">
        <v>154182.46406292278</v>
      </c>
      <c r="D149" s="6">
        <v>19114.670882031794</v>
      </c>
      <c r="E149" s="6">
        <v>2230939.4486824498</v>
      </c>
      <c r="F149" s="6">
        <v>271235.357185003</v>
      </c>
      <c r="G149" s="6">
        <v>452188.13186583936</v>
      </c>
      <c r="H149" s="6">
        <v>309357.22097132035</v>
      </c>
      <c r="I149" s="6">
        <v>493660.08565583511</v>
      </c>
      <c r="J149" s="6">
        <v>507993.17138381867</v>
      </c>
      <c r="K149" s="6">
        <v>284981.19559709792</v>
      </c>
      <c r="L149" s="6">
        <v>798590.90484763647</v>
      </c>
      <c r="M149" s="6">
        <v>299186.7823856544</v>
      </c>
      <c r="N149" s="6">
        <f t="shared" si="2"/>
        <v>6187036.138964124</v>
      </c>
      <c r="O149" s="6">
        <v>2000158</v>
      </c>
    </row>
    <row r="150" spans="1:15" x14ac:dyDescent="0.35">
      <c r="A150" s="8">
        <v>2008</v>
      </c>
      <c r="B150" s="6">
        <v>354818.09829521272</v>
      </c>
      <c r="C150" s="6">
        <v>139994.73046468833</v>
      </c>
      <c r="D150" s="6">
        <v>24657.96331445812</v>
      </c>
      <c r="E150" s="6">
        <v>2265496.9150129929</v>
      </c>
      <c r="F150" s="6">
        <v>279712.71237034578</v>
      </c>
      <c r="G150" s="6">
        <v>449936.31357562129</v>
      </c>
      <c r="H150" s="6">
        <v>329449.03081125015</v>
      </c>
      <c r="I150" s="6">
        <v>519158.51559014159</v>
      </c>
      <c r="J150" s="6">
        <v>524569.31749656005</v>
      </c>
      <c r="K150" s="6">
        <v>288337.94705201086</v>
      </c>
      <c r="L150" s="6">
        <v>817430.42531230825</v>
      </c>
      <c r="M150" s="6">
        <v>309414.78648934432</v>
      </c>
      <c r="N150" s="6">
        <f t="shared" si="2"/>
        <v>6302976.7557849353</v>
      </c>
      <c r="O150" s="6">
        <v>2013642</v>
      </c>
    </row>
    <row r="151" spans="1:15" x14ac:dyDescent="0.35">
      <c r="A151" s="8">
        <v>2009</v>
      </c>
      <c r="B151" s="6">
        <v>343356.98912292154</v>
      </c>
      <c r="C151" s="6">
        <v>170460.74327656641</v>
      </c>
      <c r="D151" s="6">
        <v>25675.321132825291</v>
      </c>
      <c r="E151" s="6">
        <v>2144259.3870712128</v>
      </c>
      <c r="F151" s="6">
        <v>286550.67277833808</v>
      </c>
      <c r="G151" s="6">
        <v>362366.14424938679</v>
      </c>
      <c r="H151" s="6">
        <v>321008.00439950562</v>
      </c>
      <c r="I151" s="6">
        <v>504730.2709418548</v>
      </c>
      <c r="J151" s="6">
        <v>524572.70764844981</v>
      </c>
      <c r="K151" s="6">
        <v>327776.06704647501</v>
      </c>
      <c r="L151" s="6">
        <v>859033.18386947969</v>
      </c>
      <c r="M151" s="6">
        <v>317878.56126345129</v>
      </c>
      <c r="N151" s="6">
        <f t="shared" si="2"/>
        <v>6187668.0528004672</v>
      </c>
      <c r="O151" s="6">
        <v>2027880</v>
      </c>
    </row>
    <row r="152" spans="1:15" x14ac:dyDescent="0.35">
      <c r="A152" s="8">
        <v>2010</v>
      </c>
      <c r="B152" s="6">
        <v>358414.99081948883</v>
      </c>
      <c r="C152" s="6">
        <v>102137.86337348216</v>
      </c>
      <c r="D152" s="6">
        <v>20551.05201390255</v>
      </c>
      <c r="E152" s="6">
        <v>1812918.2522930771</v>
      </c>
      <c r="F152" s="6">
        <v>297819.59748210432</v>
      </c>
      <c r="G152" s="6">
        <v>409224.37426160066</v>
      </c>
      <c r="H152" s="6">
        <v>367650.21913192148</v>
      </c>
      <c r="I152" s="6">
        <v>546309.48752360011</v>
      </c>
      <c r="J152" s="6">
        <v>526565.42932956305</v>
      </c>
      <c r="K152" s="6">
        <v>206376.54259754258</v>
      </c>
      <c r="L152" s="6">
        <v>846669.78362711123</v>
      </c>
      <c r="M152" s="6">
        <v>288279.51925149362</v>
      </c>
      <c r="N152" s="6">
        <f t="shared" si="2"/>
        <v>5782917.1117048878</v>
      </c>
      <c r="O152" s="6">
        <v>2042403</v>
      </c>
    </row>
    <row r="153" spans="1:15" x14ac:dyDescent="0.35">
      <c r="A153" s="8">
        <v>2011</v>
      </c>
      <c r="B153" s="6">
        <v>383853.73433173361</v>
      </c>
      <c r="C153" s="6">
        <v>122928.59661459125</v>
      </c>
      <c r="D153" s="6">
        <v>26120.507405162109</v>
      </c>
      <c r="E153" s="6">
        <v>2160519.4408796029</v>
      </c>
      <c r="F153" s="6">
        <v>297082.4686568327</v>
      </c>
      <c r="G153" s="6">
        <v>479426.40945111145</v>
      </c>
      <c r="H153" s="6">
        <v>410717.31112925278</v>
      </c>
      <c r="I153" s="6">
        <v>599510.09709258855</v>
      </c>
      <c r="J153" s="6">
        <v>593101.79979777453</v>
      </c>
      <c r="K153" s="6">
        <v>180336.3547246118</v>
      </c>
      <c r="L153" s="6">
        <v>945190.80921987665</v>
      </c>
      <c r="M153" s="6">
        <v>304274.01456003927</v>
      </c>
      <c r="N153" s="6">
        <f t="shared" si="2"/>
        <v>6503061.5438631782</v>
      </c>
      <c r="O153" s="6">
        <v>2057537</v>
      </c>
    </row>
    <row r="154" spans="1:15" x14ac:dyDescent="0.35">
      <c r="A154" s="8">
        <v>2012</v>
      </c>
      <c r="B154" s="6">
        <v>363253.69806505792</v>
      </c>
      <c r="C154" s="6">
        <v>91895.036885037829</v>
      </c>
      <c r="D154" s="6">
        <v>21326.631054139994</v>
      </c>
      <c r="E154" s="6">
        <v>2200596.6421400649</v>
      </c>
      <c r="F154" s="6">
        <v>307234.49159314769</v>
      </c>
      <c r="G154" s="6">
        <v>377742.80346687022</v>
      </c>
      <c r="H154" s="6">
        <v>429324.71958367428</v>
      </c>
      <c r="I154" s="6">
        <v>595481.44706350926</v>
      </c>
      <c r="J154" s="6">
        <v>634652.69796464185</v>
      </c>
      <c r="K154" s="6">
        <v>190450.04146856643</v>
      </c>
      <c r="L154" s="6">
        <v>998315.27229340444</v>
      </c>
      <c r="M154" s="6">
        <v>315245.84073226538</v>
      </c>
      <c r="N154" s="6">
        <f t="shared" si="2"/>
        <v>6525519.3223103806</v>
      </c>
      <c r="O154" s="6">
        <v>2071586</v>
      </c>
    </row>
    <row r="155" spans="1:15" x14ac:dyDescent="0.35">
      <c r="A155" s="8">
        <v>2013</v>
      </c>
      <c r="B155" s="6">
        <v>387805.17266025726</v>
      </c>
      <c r="C155" s="6">
        <v>44310.724449660018</v>
      </c>
      <c r="D155" s="6">
        <v>21524.133677130329</v>
      </c>
      <c r="E155" s="6">
        <v>2175101.5403179154</v>
      </c>
      <c r="F155" s="6">
        <v>319158.66795168095</v>
      </c>
      <c r="G155" s="6">
        <v>320145.02543672611</v>
      </c>
      <c r="H155" s="6">
        <v>440838.44582802494</v>
      </c>
      <c r="I155" s="6">
        <v>597815.79916600836</v>
      </c>
      <c r="J155" s="6">
        <v>665799.69690429466</v>
      </c>
      <c r="K155" s="6">
        <v>225587.32189247332</v>
      </c>
      <c r="L155" s="6">
        <v>1034752.7823855032</v>
      </c>
      <c r="M155" s="6">
        <v>323709.9812605693</v>
      </c>
      <c r="N155" s="6">
        <f t="shared" si="2"/>
        <v>6556549.2919302434</v>
      </c>
      <c r="O155" s="6">
        <v>2084183</v>
      </c>
    </row>
    <row r="156" spans="1:15" x14ac:dyDescent="0.35">
      <c r="A156" s="8">
        <v>2014</v>
      </c>
      <c r="B156" s="6">
        <v>340678.62188096449</v>
      </c>
      <c r="C156" s="6">
        <v>68505.218162084042</v>
      </c>
      <c r="D156" s="6">
        <v>29394.712077855042</v>
      </c>
      <c r="E156" s="6">
        <v>2227503.1634741318</v>
      </c>
      <c r="F156" s="6">
        <v>332975.70660160074</v>
      </c>
      <c r="G156" s="6">
        <v>326427.63514087035</v>
      </c>
      <c r="H156" s="6">
        <v>450045.51456186117</v>
      </c>
      <c r="I156" s="6">
        <v>609233.56644438719</v>
      </c>
      <c r="J156" s="6">
        <v>696125.23947581567</v>
      </c>
      <c r="K156" s="6">
        <v>253960.28903022213</v>
      </c>
      <c r="L156" s="6">
        <v>1079395.8100807397</v>
      </c>
      <c r="M156" s="6">
        <v>330530.56428581366</v>
      </c>
      <c r="N156" s="6">
        <f t="shared" si="2"/>
        <v>6744776.0412163464</v>
      </c>
      <c r="O156" s="6">
        <v>2097169</v>
      </c>
    </row>
    <row r="157" spans="1:15" x14ac:dyDescent="0.35">
      <c r="A157" s="8">
        <v>2015</v>
      </c>
      <c r="B157" s="6">
        <v>375386.98377643968</v>
      </c>
      <c r="C157" s="6">
        <v>58157.869646016989</v>
      </c>
      <c r="D157" s="6">
        <v>23171.77602349711</v>
      </c>
      <c r="E157" s="6">
        <v>2148525.3076079427</v>
      </c>
      <c r="F157" s="6">
        <v>343356.8683565252</v>
      </c>
      <c r="G157" s="6">
        <v>350988.69490227505</v>
      </c>
      <c r="H157" s="6">
        <v>462509.66004454257</v>
      </c>
      <c r="I157" s="6">
        <v>617096.6668116987</v>
      </c>
      <c r="J157" s="6">
        <v>740134.56865932571</v>
      </c>
      <c r="K157" s="6">
        <v>252087.64685538775</v>
      </c>
      <c r="L157" s="6">
        <v>1103833.410372349</v>
      </c>
      <c r="M157" s="6">
        <v>338068.48711201164</v>
      </c>
      <c r="N157" s="6">
        <f t="shared" si="2"/>
        <v>6813317.9401680119</v>
      </c>
      <c r="O157" s="6">
        <v>2110592</v>
      </c>
    </row>
    <row r="158" spans="1:15" x14ac:dyDescent="0.35">
      <c r="A158" s="8">
        <v>2016</v>
      </c>
      <c r="B158" s="6">
        <v>380696.08611117327</v>
      </c>
      <c r="C158" s="6">
        <v>52397.605370116711</v>
      </c>
      <c r="D158" s="6">
        <v>17323.450475703259</v>
      </c>
      <c r="E158" s="6">
        <v>2176950.3610938196</v>
      </c>
      <c r="F158" s="6">
        <v>357981.80401140114</v>
      </c>
      <c r="G158" s="6">
        <v>366805.6886124622</v>
      </c>
      <c r="H158" s="6">
        <v>475297.78596666735</v>
      </c>
      <c r="I158" s="6">
        <v>642296.07598801982</v>
      </c>
      <c r="J158" s="6">
        <v>751463.34517790144</v>
      </c>
      <c r="K158" s="6">
        <v>218749.8571965966</v>
      </c>
      <c r="L158" s="6">
        <v>1173411.7835547475</v>
      </c>
      <c r="M158" s="6">
        <v>343826.41755259677</v>
      </c>
      <c r="N158" s="6">
        <f t="shared" si="2"/>
        <v>6957200.2611112054</v>
      </c>
      <c r="O158" s="6">
        <v>2123890</v>
      </c>
    </row>
    <row r="159" spans="1:15" x14ac:dyDescent="0.35">
      <c r="A159" s="8">
        <v>2017</v>
      </c>
      <c r="B159" s="6">
        <v>376362.55546007841</v>
      </c>
      <c r="C159" s="6">
        <v>62991.430622543245</v>
      </c>
      <c r="D159" s="6">
        <v>5705.4886826256234</v>
      </c>
      <c r="E159" s="6">
        <v>2225716.6054486115</v>
      </c>
      <c r="F159" s="6">
        <v>367173.14388043241</v>
      </c>
      <c r="G159" s="6">
        <v>354493.83874452708</v>
      </c>
      <c r="H159" s="6">
        <v>488361.74840202817</v>
      </c>
      <c r="I159" s="6">
        <v>645330.63201434352</v>
      </c>
      <c r="J159" s="6">
        <v>760849.58662205469</v>
      </c>
      <c r="K159" s="6">
        <v>251108.08584824749</v>
      </c>
      <c r="L159" s="6">
        <v>1209329.3926185067</v>
      </c>
      <c r="M159" s="6">
        <v>358312.96720623533</v>
      </c>
      <c r="N159" s="6">
        <f t="shared" si="2"/>
        <v>7105735.4755502334</v>
      </c>
      <c r="O159" s="6">
        <v>2136726</v>
      </c>
    </row>
    <row r="160" spans="1:15" x14ac:dyDescent="0.35">
      <c r="A160" s="8">
        <v>2018</v>
      </c>
      <c r="B160" s="6">
        <v>380691.30922016175</v>
      </c>
      <c r="C160" s="6">
        <v>63803.528406552134</v>
      </c>
      <c r="D160" s="6">
        <v>3070.5615863735829</v>
      </c>
      <c r="E160" s="6">
        <v>2289270.2277243091</v>
      </c>
      <c r="F160" s="6">
        <v>373211.64658640837</v>
      </c>
      <c r="G160" s="6">
        <v>379084.49274556775</v>
      </c>
      <c r="H160" s="6">
        <v>506682.4678680324</v>
      </c>
      <c r="I160" s="6">
        <v>668644.5329598058</v>
      </c>
      <c r="J160" s="6">
        <v>793443.1842538307</v>
      </c>
      <c r="K160" s="6">
        <v>281510.67298934382</v>
      </c>
      <c r="L160" s="6">
        <v>1262097.9971970618</v>
      </c>
      <c r="M160" s="6">
        <v>367123.16275557154</v>
      </c>
      <c r="N160" s="6">
        <f t="shared" si="2"/>
        <v>7368633.7842930183</v>
      </c>
      <c r="O160" s="6">
        <v>2149708</v>
      </c>
    </row>
    <row r="161" spans="1:15" x14ac:dyDescent="0.35">
      <c r="A161" s="8">
        <v>2019</v>
      </c>
      <c r="B161" s="6">
        <v>350255.36784557439</v>
      </c>
      <c r="C161" s="6">
        <v>68325.974959876039</v>
      </c>
      <c r="D161" s="6">
        <v>2809.7486311263078</v>
      </c>
      <c r="E161" s="6">
        <v>2270687.7636879575</v>
      </c>
      <c r="F161" s="6">
        <v>382397.46992970171</v>
      </c>
      <c r="G161" s="6">
        <v>416812.00685936993</v>
      </c>
      <c r="H161" s="6">
        <v>505239.45068400522</v>
      </c>
      <c r="I161" s="6">
        <v>689878.28854882612</v>
      </c>
      <c r="J161" s="6">
        <v>785250.53850821673</v>
      </c>
      <c r="K161" s="6">
        <v>279255.39295674075</v>
      </c>
      <c r="L161" s="6">
        <v>1260325.35200443</v>
      </c>
      <c r="M161" s="6">
        <v>375595.6675248706</v>
      </c>
      <c r="N161" s="6">
        <f t="shared" si="2"/>
        <v>7386833.0221406957</v>
      </c>
      <c r="O161" s="6">
        <v>2162703</v>
      </c>
    </row>
    <row r="162" spans="1:15" x14ac:dyDescent="0.35">
      <c r="A162" s="8">
        <v>2020</v>
      </c>
      <c r="B162" s="6">
        <v>371380.55097988097</v>
      </c>
      <c r="C162" s="6">
        <v>67620.961799436147</v>
      </c>
      <c r="D162" s="6">
        <v>2713.992721364531</v>
      </c>
      <c r="E162" s="6">
        <v>2235944.5067491014</v>
      </c>
      <c r="F162" s="6">
        <v>397431.64409457817</v>
      </c>
      <c r="G162" s="6">
        <v>406423.85320839431</v>
      </c>
      <c r="H162" s="6">
        <v>474480.07515929005</v>
      </c>
      <c r="I162" s="6">
        <v>692053.12660421256</v>
      </c>
      <c r="J162" s="6">
        <v>758324.40511759405</v>
      </c>
      <c r="K162" s="6">
        <v>249330.43790353474</v>
      </c>
      <c r="L162" s="6">
        <v>1060777.8767062135</v>
      </c>
      <c r="M162" s="6">
        <v>382581.36378953914</v>
      </c>
      <c r="N162" s="6">
        <f t="shared" si="2"/>
        <v>7099062.7948331386</v>
      </c>
      <c r="O162" s="6">
        <v>2175247</v>
      </c>
    </row>
    <row r="163" spans="1:15" x14ac:dyDescent="0.35">
      <c r="A163" s="8">
        <v>2021</v>
      </c>
      <c r="B163" s="6">
        <v>359541.26082901238</v>
      </c>
      <c r="C163" s="6">
        <v>67065.8938095427</v>
      </c>
      <c r="D163" s="6">
        <v>2459.9387556658903</v>
      </c>
      <c r="E163" s="6">
        <v>2267992.0866670879</v>
      </c>
      <c r="F163" s="6">
        <v>413670.66622402886</v>
      </c>
      <c r="G163" s="6">
        <v>410551.22864237195</v>
      </c>
      <c r="H163" s="6">
        <v>600360.78768335958</v>
      </c>
      <c r="I163" s="6">
        <v>806834.72562618228</v>
      </c>
      <c r="J163" s="6">
        <v>821502.09058839956</v>
      </c>
      <c r="K163" s="6">
        <v>232619.12438943808</v>
      </c>
      <c r="L163" s="6">
        <v>1336643.4435137478</v>
      </c>
      <c r="M163" s="6">
        <v>402923.13562218176</v>
      </c>
      <c r="N163" s="6">
        <f t="shared" si="2"/>
        <v>7722164.3823510194</v>
      </c>
      <c r="O163" s="6">
        <v>2185098</v>
      </c>
    </row>
    <row r="164" spans="1:15" x14ac:dyDescent="0.35">
      <c r="A164" s="8">
        <v>2022</v>
      </c>
      <c r="B164" s="6">
        <v>342926.53384220664</v>
      </c>
      <c r="C164" s="6">
        <v>58529.54338994094</v>
      </c>
      <c r="D164" s="6">
        <v>2925.6922403369222</v>
      </c>
      <c r="E164" s="6">
        <v>2005735.7925983986</v>
      </c>
      <c r="F164" s="6">
        <v>411402.35983950412</v>
      </c>
      <c r="G164" s="6">
        <v>407412.88890933711</v>
      </c>
      <c r="H164" s="6">
        <v>595737.4606810332</v>
      </c>
      <c r="I164" s="6">
        <v>855937.20185342769</v>
      </c>
      <c r="J164" s="6">
        <v>863373.72786670527</v>
      </c>
      <c r="K164" s="6">
        <v>265616.90123926499</v>
      </c>
      <c r="L164" s="6">
        <v>1470242.8808265054</v>
      </c>
      <c r="M164" s="6">
        <v>414893.10207031906</v>
      </c>
      <c r="N164" s="6">
        <f t="shared" si="2"/>
        <v>7694734.0853569796</v>
      </c>
      <c r="O164" s="6">
        <v>2193329</v>
      </c>
    </row>
    <row r="165" spans="1:15" x14ac:dyDescent="0.35">
      <c r="A165" s="8">
        <v>2023</v>
      </c>
      <c r="B165" s="6">
        <v>343537.50733724871</v>
      </c>
      <c r="C165" s="6">
        <v>85302.99946646842</v>
      </c>
      <c r="D165" s="6">
        <v>3436.8546705889976</v>
      </c>
      <c r="E165" s="6">
        <v>2137486.9056203193</v>
      </c>
      <c r="F165" s="6">
        <v>409852.4658865403</v>
      </c>
      <c r="G165" s="6">
        <v>415053.02040198492</v>
      </c>
      <c r="H165" s="6">
        <v>558144.23886419192</v>
      </c>
      <c r="I165" s="6">
        <v>885380.83442817233</v>
      </c>
      <c r="J165" s="6">
        <v>868102.02505006862</v>
      </c>
      <c r="K165" s="6">
        <v>284654.27800123661</v>
      </c>
      <c r="L165" s="6">
        <v>1495157.7493946252</v>
      </c>
      <c r="M165" s="6">
        <v>422811.70815546496</v>
      </c>
      <c r="N165" s="6">
        <f t="shared" si="2"/>
        <v>7908920.5872769104</v>
      </c>
      <c r="O165" s="6">
        <v>2200867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D70F7-3DC0-44A3-85CF-E62D0CD92060}">
  <dimension ref="A1:O16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M165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27</v>
      </c>
      <c r="O1" s="4" t="s">
        <v>28</v>
      </c>
    </row>
    <row r="2" spans="1:15" x14ac:dyDescent="0.35">
      <c r="A2" s="5">
        <v>1860</v>
      </c>
      <c r="B2" s="6">
        <v>0</v>
      </c>
      <c r="C2" s="6">
        <v>0</v>
      </c>
      <c r="D2" s="6">
        <v>0</v>
      </c>
      <c r="E2" s="6">
        <v>385.42165829140617</v>
      </c>
      <c r="F2" s="6">
        <v>0</v>
      </c>
      <c r="G2" s="6">
        <v>0</v>
      </c>
      <c r="H2" s="6">
        <v>227.07070829704946</v>
      </c>
      <c r="I2" s="6">
        <v>4.8523089926914151</v>
      </c>
      <c r="J2" s="6">
        <v>0</v>
      </c>
      <c r="K2" s="6">
        <v>0</v>
      </c>
      <c r="L2" s="6">
        <v>0</v>
      </c>
      <c r="M2" s="6">
        <v>0</v>
      </c>
      <c r="N2" s="6">
        <f>SUM(B2:M2)</f>
        <v>617.34467558114704</v>
      </c>
      <c r="O2" s="7">
        <v>1017.7654413651702</v>
      </c>
    </row>
    <row r="3" spans="1:15" x14ac:dyDescent="0.35">
      <c r="A3" s="8">
        <v>1861</v>
      </c>
      <c r="B3" s="6">
        <v>0</v>
      </c>
      <c r="C3" s="6">
        <v>0</v>
      </c>
      <c r="D3" s="6">
        <v>0</v>
      </c>
      <c r="E3" s="6">
        <v>393.57932895171143</v>
      </c>
      <c r="F3" s="6">
        <v>0</v>
      </c>
      <c r="G3" s="6">
        <v>0</v>
      </c>
      <c r="H3" s="6">
        <v>221.66784123037624</v>
      </c>
      <c r="I3" s="6">
        <v>4.8160796927122043</v>
      </c>
      <c r="J3" s="6">
        <v>0</v>
      </c>
      <c r="K3" s="6">
        <v>0</v>
      </c>
      <c r="L3" s="6">
        <v>40.456950657028202</v>
      </c>
      <c r="M3" s="6">
        <v>13.251668505855591</v>
      </c>
      <c r="N3" s="6">
        <f t="shared" ref="N3:N66" si="0">SUM(B3:M3)</f>
        <v>673.77186903768359</v>
      </c>
      <c r="O3" s="7">
        <v>1206.8648065819168</v>
      </c>
    </row>
    <row r="4" spans="1:15" x14ac:dyDescent="0.35">
      <c r="A4" s="8">
        <v>1862</v>
      </c>
      <c r="B4" s="6">
        <v>11.773433610165226</v>
      </c>
      <c r="C4" s="6">
        <v>0</v>
      </c>
      <c r="D4" s="6">
        <v>0</v>
      </c>
      <c r="E4" s="6">
        <v>397.14608981567568</v>
      </c>
      <c r="F4" s="6">
        <v>0</v>
      </c>
      <c r="G4" s="6">
        <v>0</v>
      </c>
      <c r="H4" s="6">
        <v>217.9803855785521</v>
      </c>
      <c r="I4" s="6">
        <v>4.7066300135129628</v>
      </c>
      <c r="J4" s="6">
        <v>0</v>
      </c>
      <c r="K4" s="6">
        <v>0</v>
      </c>
      <c r="L4" s="6">
        <v>82.646828312868166</v>
      </c>
      <c r="M4" s="6">
        <v>27.178423737138207</v>
      </c>
      <c r="N4" s="6">
        <f t="shared" si="0"/>
        <v>741.4317910679124</v>
      </c>
      <c r="O4" s="7">
        <v>1401.893799826398</v>
      </c>
    </row>
    <row r="5" spans="1:15" x14ac:dyDescent="0.35">
      <c r="A5" s="8">
        <v>1863</v>
      </c>
      <c r="B5" s="6">
        <v>25.987152372700461</v>
      </c>
      <c r="C5" s="6">
        <v>0</v>
      </c>
      <c r="D5" s="6">
        <v>0</v>
      </c>
      <c r="E5" s="6">
        <v>444.75286522140453</v>
      </c>
      <c r="F5" s="6">
        <v>0</v>
      </c>
      <c r="G5" s="6">
        <v>0</v>
      </c>
      <c r="H5" s="6">
        <v>234.5460851828592</v>
      </c>
      <c r="I5" s="6">
        <v>4.842812448080883</v>
      </c>
      <c r="J5" s="6">
        <v>0</v>
      </c>
      <c r="K5" s="6">
        <v>0</v>
      </c>
      <c r="L5" s="6">
        <v>130.81847330550303</v>
      </c>
      <c r="M5" s="6">
        <v>42.941534111512489</v>
      </c>
      <c r="N5" s="6">
        <f t="shared" si="0"/>
        <v>883.88892264206061</v>
      </c>
      <c r="O5" s="7">
        <v>1602.993968412105</v>
      </c>
    </row>
    <row r="6" spans="1:15" x14ac:dyDescent="0.35">
      <c r="A6" s="8">
        <v>1864</v>
      </c>
      <c r="B6" s="6">
        <v>39.411834092788581</v>
      </c>
      <c r="C6" s="6">
        <v>0</v>
      </c>
      <c r="D6" s="6">
        <v>0</v>
      </c>
      <c r="E6" s="6">
        <v>441.90836350813044</v>
      </c>
      <c r="F6" s="6">
        <v>0</v>
      </c>
      <c r="G6" s="6">
        <v>0</v>
      </c>
      <c r="H6" s="6">
        <v>253.31263192271484</v>
      </c>
      <c r="I6" s="6">
        <v>5.1914363427400794</v>
      </c>
      <c r="J6" s="6">
        <v>0</v>
      </c>
      <c r="K6" s="6">
        <v>0</v>
      </c>
      <c r="L6" s="6">
        <v>182.83033876056331</v>
      </c>
      <c r="M6" s="6">
        <v>60.283500169091766</v>
      </c>
      <c r="N6" s="6">
        <f t="shared" si="0"/>
        <v>982.93810479602905</v>
      </c>
      <c r="O6" s="7">
        <v>1810.3137796208873</v>
      </c>
    </row>
    <row r="7" spans="1:15" x14ac:dyDescent="0.35">
      <c r="A7" s="8">
        <v>1865</v>
      </c>
      <c r="B7" s="6">
        <v>54.512410493338898</v>
      </c>
      <c r="C7" s="6">
        <v>0</v>
      </c>
      <c r="D7" s="6">
        <v>0</v>
      </c>
      <c r="E7" s="6">
        <v>439.76637827684686</v>
      </c>
      <c r="F7" s="6">
        <v>0</v>
      </c>
      <c r="G7" s="6">
        <v>0</v>
      </c>
      <c r="H7" s="6">
        <v>260.65078167944824</v>
      </c>
      <c r="I7" s="6">
        <v>5.462167982507264</v>
      </c>
      <c r="J7" s="6">
        <v>0</v>
      </c>
      <c r="K7" s="6">
        <v>0</v>
      </c>
      <c r="L7" s="6">
        <v>237.37492178066461</v>
      </c>
      <c r="M7" s="6">
        <v>78.106010228133826</v>
      </c>
      <c r="N7" s="6">
        <f t="shared" si="0"/>
        <v>1075.8726704409396</v>
      </c>
      <c r="O7" s="7">
        <v>2024.0022388471373</v>
      </c>
    </row>
    <row r="8" spans="1:15" x14ac:dyDescent="0.35">
      <c r="A8" s="8">
        <v>1866</v>
      </c>
      <c r="B8" s="6">
        <v>69.07510629342795</v>
      </c>
      <c r="C8" s="6">
        <v>0.40598750527083582</v>
      </c>
      <c r="D8" s="6">
        <v>0</v>
      </c>
      <c r="E8" s="6">
        <v>424.50605295377778</v>
      </c>
      <c r="F8" s="6">
        <v>470.98207492653489</v>
      </c>
      <c r="G8" s="6">
        <v>31.435169029189822</v>
      </c>
      <c r="H8" s="6">
        <v>257.46424810926652</v>
      </c>
      <c r="I8" s="6">
        <v>5.3127202809339975</v>
      </c>
      <c r="J8" s="6">
        <v>2.8754348570100863</v>
      </c>
      <c r="K8" s="6">
        <v>0.3107868734476284</v>
      </c>
      <c r="L8" s="6">
        <v>292.99394780290925</v>
      </c>
      <c r="M8" s="6">
        <v>96.48423470712747</v>
      </c>
      <c r="N8" s="6">
        <f t="shared" si="0"/>
        <v>1651.8457633388959</v>
      </c>
      <c r="O8" s="7">
        <v>4387.3509435908982</v>
      </c>
    </row>
    <row r="9" spans="1:15" x14ac:dyDescent="0.35">
      <c r="A9" s="8">
        <v>1867</v>
      </c>
      <c r="B9" s="6">
        <v>81.130297955926125</v>
      </c>
      <c r="C9" s="6">
        <v>0.8013823744987596</v>
      </c>
      <c r="D9" s="6">
        <v>0</v>
      </c>
      <c r="E9" s="6">
        <v>440.33700992318524</v>
      </c>
      <c r="F9" s="6">
        <v>947.1842417948601</v>
      </c>
      <c r="G9" s="6">
        <v>63.105988006147193</v>
      </c>
      <c r="H9" s="6">
        <v>267.24157054011346</v>
      </c>
      <c r="I9" s="6">
        <v>5.6289425209369508</v>
      </c>
      <c r="J9" s="6">
        <v>6.5174404283643979</v>
      </c>
      <c r="K9" s="6">
        <v>0.73254788079637778</v>
      </c>
      <c r="L9" s="6">
        <v>349.5376354872725</v>
      </c>
      <c r="M9" s="6">
        <v>117.15273191414515</v>
      </c>
      <c r="N9" s="6">
        <f t="shared" si="0"/>
        <v>2279.3697888262463</v>
      </c>
      <c r="O9" s="7">
        <v>6814.1128434874545</v>
      </c>
    </row>
    <row r="10" spans="1:15" x14ac:dyDescent="0.35">
      <c r="A10" s="8">
        <v>1868</v>
      </c>
      <c r="B10" s="6">
        <v>101.14874064505253</v>
      </c>
      <c r="C10" s="6">
        <v>1.1799700356096532</v>
      </c>
      <c r="D10" s="6">
        <v>0</v>
      </c>
      <c r="E10" s="6">
        <v>489.3232345064639</v>
      </c>
      <c r="F10" s="6">
        <v>1369.1047340629768</v>
      </c>
      <c r="G10" s="6">
        <v>94.394405904658754</v>
      </c>
      <c r="H10" s="6">
        <v>298.46855314688361</v>
      </c>
      <c r="I10" s="6">
        <v>5.9496717342739576</v>
      </c>
      <c r="J10" s="6">
        <v>10.417310036417355</v>
      </c>
      <c r="K10" s="6">
        <v>1.288402059048863</v>
      </c>
      <c r="L10" s="6">
        <v>407.36914018394987</v>
      </c>
      <c r="M10" s="6">
        <v>141.82447123235869</v>
      </c>
      <c r="N10" s="6">
        <f t="shared" si="0"/>
        <v>2920.4686335476945</v>
      </c>
      <c r="O10" s="7">
        <v>9305.5779318182049</v>
      </c>
    </row>
    <row r="11" spans="1:15" x14ac:dyDescent="0.35">
      <c r="A11" s="8">
        <v>1869</v>
      </c>
      <c r="B11" s="6">
        <v>124.084919105872</v>
      </c>
      <c r="C11" s="6">
        <v>1.5419589757921244</v>
      </c>
      <c r="D11" s="6">
        <v>0</v>
      </c>
      <c r="E11" s="6">
        <v>531.39403331033884</v>
      </c>
      <c r="F11" s="6">
        <v>1752.636209678453</v>
      </c>
      <c r="G11" s="6">
        <v>132.65681322164852</v>
      </c>
      <c r="H11" s="6">
        <v>322.49035229084109</v>
      </c>
      <c r="I11" s="6">
        <v>6.3832494586143369</v>
      </c>
      <c r="J11" s="6">
        <v>15.003146698020823</v>
      </c>
      <c r="K11" s="6">
        <v>1.7791810689503254</v>
      </c>
      <c r="L11" s="6">
        <v>466.85480384463506</v>
      </c>
      <c r="M11" s="6">
        <v>168.35800568266939</v>
      </c>
      <c r="N11" s="6">
        <f t="shared" si="0"/>
        <v>3523.1826733358362</v>
      </c>
      <c r="O11" s="7">
        <v>11863.041823975189</v>
      </c>
    </row>
    <row r="12" spans="1:15" x14ac:dyDescent="0.35">
      <c r="A12" s="8">
        <v>1870</v>
      </c>
      <c r="B12" s="6">
        <v>135.26106116550292</v>
      </c>
      <c r="C12" s="6">
        <v>1.8890588278602909</v>
      </c>
      <c r="D12" s="6">
        <v>0</v>
      </c>
      <c r="E12" s="6">
        <v>518.66277655863416</v>
      </c>
      <c r="F12" s="6">
        <v>2294.197879981049</v>
      </c>
      <c r="G12" s="6">
        <v>176.77531260922808</v>
      </c>
      <c r="H12" s="6">
        <v>330.8696702860837</v>
      </c>
      <c r="I12" s="6">
        <v>7.4175140352596118</v>
      </c>
      <c r="J12" s="6">
        <v>22.327561604834049</v>
      </c>
      <c r="K12" s="6">
        <v>2.3034196984898911</v>
      </c>
      <c r="L12" s="6">
        <v>528.94704850639164</v>
      </c>
      <c r="M12" s="6">
        <v>195.48427408397464</v>
      </c>
      <c r="N12" s="6">
        <f t="shared" si="0"/>
        <v>4214.1355773573077</v>
      </c>
      <c r="O12" s="7">
        <v>14487.841151772922</v>
      </c>
    </row>
    <row r="13" spans="1:15" x14ac:dyDescent="0.35">
      <c r="A13" s="8">
        <v>1871</v>
      </c>
      <c r="B13" s="6">
        <v>131.57408281436619</v>
      </c>
      <c r="C13" s="6">
        <v>2.2217200742462997</v>
      </c>
      <c r="D13" s="6">
        <v>0</v>
      </c>
      <c r="E13" s="6">
        <v>532.36004792306062</v>
      </c>
      <c r="F13" s="6">
        <v>2686.3825988218373</v>
      </c>
      <c r="G13" s="6">
        <v>228.33674332000442</v>
      </c>
      <c r="H13" s="6">
        <v>335.03986754598094</v>
      </c>
      <c r="I13" s="6">
        <v>9.9170197337600392</v>
      </c>
      <c r="J13" s="6">
        <v>31.577860161296535</v>
      </c>
      <c r="K13" s="6">
        <v>2.8629281507934046</v>
      </c>
      <c r="L13" s="6">
        <v>779.73316982891356</v>
      </c>
      <c r="M13" s="6">
        <v>276.79626607197889</v>
      </c>
      <c r="N13" s="6">
        <f t="shared" si="0"/>
        <v>5016.802304446237</v>
      </c>
      <c r="O13" s="7">
        <v>17181.31790000444</v>
      </c>
    </row>
    <row r="14" spans="1:15" x14ac:dyDescent="0.35">
      <c r="A14" s="8">
        <v>1872</v>
      </c>
      <c r="B14" s="6">
        <v>115.96865188283363</v>
      </c>
      <c r="C14" s="6">
        <v>2.5403850993859116</v>
      </c>
      <c r="D14" s="6">
        <v>0</v>
      </c>
      <c r="E14" s="6">
        <v>539.54779527790367</v>
      </c>
      <c r="F14" s="6">
        <v>2843.0215485879608</v>
      </c>
      <c r="G14" s="6">
        <v>281.38517695197146</v>
      </c>
      <c r="H14" s="6">
        <v>379.70323822127148</v>
      </c>
      <c r="I14" s="6">
        <v>11.417099124127294</v>
      </c>
      <c r="J14" s="6">
        <v>38.360565864081366</v>
      </c>
      <c r="K14" s="6">
        <v>3.4596114021761983</v>
      </c>
      <c r="L14" s="6">
        <v>1041.1914812032758</v>
      </c>
      <c r="M14" s="6">
        <v>371.20399465382428</v>
      </c>
      <c r="N14" s="6">
        <f t="shared" si="0"/>
        <v>5627.799548268812</v>
      </c>
      <c r="O14" s="7">
        <v>19944.850358258602</v>
      </c>
    </row>
    <row r="15" spans="1:15" x14ac:dyDescent="0.35">
      <c r="A15" s="8">
        <v>1873</v>
      </c>
      <c r="B15" s="6">
        <v>114.23091561990292</v>
      </c>
      <c r="C15" s="6">
        <v>2.846194234056914</v>
      </c>
      <c r="D15" s="6">
        <v>0</v>
      </c>
      <c r="E15" s="6">
        <v>609.49289270790541</v>
      </c>
      <c r="F15" s="6">
        <v>4098.0517267429095</v>
      </c>
      <c r="G15" s="6">
        <v>357.76122592749147</v>
      </c>
      <c r="H15" s="6">
        <v>440.40602509676012</v>
      </c>
      <c r="I15" s="6">
        <v>12.326068561301486</v>
      </c>
      <c r="J15" s="6">
        <v>52.131680662401536</v>
      </c>
      <c r="K15" s="6">
        <v>5.0262953109904442</v>
      </c>
      <c r="L15" s="6">
        <v>1322.499517230005</v>
      </c>
      <c r="M15" s="6">
        <v>477.42745951815198</v>
      </c>
      <c r="N15" s="6">
        <f t="shared" si="0"/>
        <v>7492.2000016118773</v>
      </c>
      <c r="O15" s="7">
        <v>22779.854581437674</v>
      </c>
    </row>
    <row r="16" spans="1:15" x14ac:dyDescent="0.35">
      <c r="A16" s="8">
        <v>1874</v>
      </c>
      <c r="B16" s="6">
        <v>85.799149099744994</v>
      </c>
      <c r="C16" s="6">
        <v>3.1457156160009667</v>
      </c>
      <c r="D16" s="6">
        <v>0</v>
      </c>
      <c r="E16" s="6">
        <v>513.51114686110952</v>
      </c>
      <c r="F16" s="6">
        <v>5567.6175240780522</v>
      </c>
      <c r="G16" s="6">
        <v>458.70698949889328</v>
      </c>
      <c r="H16" s="6">
        <v>464.28261158938983</v>
      </c>
      <c r="I16" s="6">
        <v>13.315692629150371</v>
      </c>
      <c r="J16" s="6">
        <v>58.068279427513843</v>
      </c>
      <c r="K16" s="6">
        <v>6.2867122655380756</v>
      </c>
      <c r="L16" s="6">
        <v>1622.3834356953287</v>
      </c>
      <c r="M16" s="6">
        <v>583.16595447909299</v>
      </c>
      <c r="N16" s="6">
        <f t="shared" si="0"/>
        <v>9376.2832112398137</v>
      </c>
      <c r="O16" s="7">
        <v>25687.728083136815</v>
      </c>
    </row>
    <row r="17" spans="1:15" x14ac:dyDescent="0.35">
      <c r="A17" s="8">
        <v>1875</v>
      </c>
      <c r="B17" s="6">
        <v>71.685180228735646</v>
      </c>
      <c r="C17" s="6">
        <v>3.4528769132225023</v>
      </c>
      <c r="D17" s="6">
        <v>0</v>
      </c>
      <c r="E17" s="6">
        <v>576.19181583516593</v>
      </c>
      <c r="F17" s="6">
        <v>6193.2127702503476</v>
      </c>
      <c r="G17" s="6">
        <v>552.2373351545175</v>
      </c>
      <c r="H17" s="6">
        <v>475.11251843514981</v>
      </c>
      <c r="I17" s="6">
        <v>13.720435878286173</v>
      </c>
      <c r="J17" s="6">
        <v>63.203354212717358</v>
      </c>
      <c r="K17" s="6">
        <v>7.4243811819144137</v>
      </c>
      <c r="L17" s="6">
        <v>1949.4443309650671</v>
      </c>
      <c r="M17" s="6">
        <v>687.13817617734185</v>
      </c>
      <c r="N17" s="6">
        <f t="shared" si="0"/>
        <v>10592.823175232465</v>
      </c>
      <c r="O17" s="7">
        <v>28669.948719142827</v>
      </c>
    </row>
    <row r="18" spans="1:15" x14ac:dyDescent="0.35">
      <c r="A18" s="8">
        <v>1876</v>
      </c>
      <c r="B18" s="6">
        <v>52.092225888237927</v>
      </c>
      <c r="C18" s="6">
        <v>3.4591016252859328</v>
      </c>
      <c r="D18" s="6">
        <v>0</v>
      </c>
      <c r="E18" s="6">
        <v>579.74114807710941</v>
      </c>
      <c r="F18" s="6">
        <v>5699.7359448241732</v>
      </c>
      <c r="G18" s="6">
        <v>750.10034184045969</v>
      </c>
      <c r="H18" s="6">
        <v>495.40025866294519</v>
      </c>
      <c r="I18" s="6">
        <v>13.926923404134138</v>
      </c>
      <c r="J18" s="6">
        <v>82.351621596282541</v>
      </c>
      <c r="K18" s="6">
        <v>9.2667829406996702</v>
      </c>
      <c r="L18" s="6">
        <v>2219.6951752569657</v>
      </c>
      <c r="M18" s="6">
        <v>784.64687997075919</v>
      </c>
      <c r="N18" s="6">
        <f t="shared" si="0"/>
        <v>10690.416404087055</v>
      </c>
      <c r="O18" s="7">
        <v>35504.93913420516</v>
      </c>
    </row>
    <row r="19" spans="1:15" x14ac:dyDescent="0.35">
      <c r="A19" s="8">
        <v>1877</v>
      </c>
      <c r="B19" s="6">
        <v>32.741838568873035</v>
      </c>
      <c r="C19" s="6">
        <v>3.4838079647527249</v>
      </c>
      <c r="D19" s="6">
        <v>0</v>
      </c>
      <c r="E19" s="6">
        <v>517.69693562899329</v>
      </c>
      <c r="F19" s="6">
        <v>5571.1486576893221</v>
      </c>
      <c r="G19" s="6">
        <v>987.5626187130714</v>
      </c>
      <c r="H19" s="6">
        <v>245.71817503067186</v>
      </c>
      <c r="I19" s="6">
        <v>15.542884874358288</v>
      </c>
      <c r="J19" s="6">
        <v>103.58805487455378</v>
      </c>
      <c r="K19" s="6">
        <v>10.329902078549404</v>
      </c>
      <c r="L19" s="6">
        <v>2451.8708403799315</v>
      </c>
      <c r="M19" s="6">
        <v>871.49147475803079</v>
      </c>
      <c r="N19" s="6">
        <f t="shared" si="0"/>
        <v>10811.175190561109</v>
      </c>
      <c r="O19" s="7">
        <v>42619.505734000588</v>
      </c>
    </row>
    <row r="20" spans="1:15" x14ac:dyDescent="0.35">
      <c r="A20" s="8">
        <v>1878</v>
      </c>
      <c r="B20" s="6">
        <v>475.02283480022652</v>
      </c>
      <c r="C20" s="6">
        <v>3.5154451603666033</v>
      </c>
      <c r="D20" s="6">
        <v>0</v>
      </c>
      <c r="E20" s="6">
        <v>604.6020643424489</v>
      </c>
      <c r="F20" s="6">
        <v>5421.2890304821212</v>
      </c>
      <c r="G20" s="6">
        <v>1148.8818900308095</v>
      </c>
      <c r="H20" s="6">
        <v>296.06152157905046</v>
      </c>
      <c r="I20" s="6">
        <v>12.900882356801338</v>
      </c>
      <c r="J20" s="6">
        <v>121.40990862089824</v>
      </c>
      <c r="K20" s="6">
        <v>11.193522782800864</v>
      </c>
      <c r="L20" s="6">
        <v>2937.012917696949</v>
      </c>
      <c r="M20" s="6">
        <v>957.2195435416287</v>
      </c>
      <c r="N20" s="6">
        <f t="shared" si="0"/>
        <v>11989.109561394102</v>
      </c>
      <c r="O20" s="7">
        <v>50022.635606312004</v>
      </c>
    </row>
    <row r="21" spans="1:15" x14ac:dyDescent="0.35">
      <c r="A21" s="8">
        <v>1879</v>
      </c>
      <c r="B21" s="6">
        <v>1128.9466557007358</v>
      </c>
      <c r="C21" s="6">
        <v>3.4014671362296305</v>
      </c>
      <c r="D21" s="6">
        <v>0</v>
      </c>
      <c r="E21" s="6">
        <v>687.39001133748832</v>
      </c>
      <c r="F21" s="6">
        <v>5348.1036248738528</v>
      </c>
      <c r="G21" s="6">
        <v>1416.5853676505121</v>
      </c>
      <c r="H21" s="6">
        <v>293.36833475597302</v>
      </c>
      <c r="I21" s="6">
        <v>11.291616880269428</v>
      </c>
      <c r="J21" s="6">
        <v>130.5984865552438</v>
      </c>
      <c r="K21" s="6">
        <v>11.568926771414839</v>
      </c>
      <c r="L21" s="6">
        <v>2856.5484288510306</v>
      </c>
      <c r="M21" s="6">
        <v>1033.5635857292241</v>
      </c>
      <c r="N21" s="6">
        <f t="shared" si="0"/>
        <v>12921.366506241973</v>
      </c>
      <c r="O21" s="7">
        <v>56907.250787562989</v>
      </c>
    </row>
    <row r="22" spans="1:15" x14ac:dyDescent="0.35">
      <c r="A22" s="8">
        <v>1880</v>
      </c>
      <c r="B22" s="6">
        <v>1765.0266092808463</v>
      </c>
      <c r="C22" s="6">
        <v>3.3975445029495837</v>
      </c>
      <c r="D22" s="6">
        <v>0</v>
      </c>
      <c r="E22" s="6">
        <v>877.27726712280651</v>
      </c>
      <c r="F22" s="6">
        <v>5614.3237475558917</v>
      </c>
      <c r="G22" s="6">
        <v>1658.5376385110369</v>
      </c>
      <c r="H22" s="6">
        <v>306.56644116714375</v>
      </c>
      <c r="I22" s="6">
        <v>10.642886490238558</v>
      </c>
      <c r="J22" s="6">
        <v>169.40748351406629</v>
      </c>
      <c r="K22" s="6">
        <v>12.043061288843679</v>
      </c>
      <c r="L22" s="6">
        <v>3231.8845740295737</v>
      </c>
      <c r="M22" s="6">
        <v>1186.1319149464755</v>
      </c>
      <c r="N22" s="6">
        <f t="shared" si="0"/>
        <v>14835.239168409873</v>
      </c>
      <c r="O22" s="7">
        <v>64570.707663282265</v>
      </c>
    </row>
    <row r="23" spans="1:15" x14ac:dyDescent="0.35">
      <c r="A23" s="8">
        <v>1881</v>
      </c>
      <c r="B23" s="6">
        <v>2438.0395489640987</v>
      </c>
      <c r="C23" s="6">
        <v>3.3934637662294573</v>
      </c>
      <c r="D23" s="6">
        <v>0</v>
      </c>
      <c r="E23" s="6">
        <v>1113.6937228786255</v>
      </c>
      <c r="F23" s="6">
        <v>6566.2229385387473</v>
      </c>
      <c r="G23" s="6">
        <v>1941.8813004395945</v>
      </c>
      <c r="H23" s="6">
        <v>343.94141575712501</v>
      </c>
      <c r="I23" s="6">
        <v>30.579326293118175</v>
      </c>
      <c r="J23" s="6">
        <v>242.2798000307169</v>
      </c>
      <c r="K23" s="6">
        <v>19.359155816751667</v>
      </c>
      <c r="L23" s="6">
        <v>3609.2894581493124</v>
      </c>
      <c r="M23" s="6">
        <v>1407.3203982019359</v>
      </c>
      <c r="N23" s="6">
        <f t="shared" si="0"/>
        <v>17716.000528836255</v>
      </c>
      <c r="O23" s="7">
        <v>72488.554217799465</v>
      </c>
    </row>
    <row r="24" spans="1:15" x14ac:dyDescent="0.35">
      <c r="A24" s="8">
        <v>1882</v>
      </c>
      <c r="B24" s="6">
        <v>3149.5655343558478</v>
      </c>
      <c r="C24" s="6">
        <v>3.3894986022053808</v>
      </c>
      <c r="D24" s="6">
        <v>0</v>
      </c>
      <c r="E24" s="6">
        <v>1271.0379092965964</v>
      </c>
      <c r="F24" s="6">
        <v>6849.4738462344103</v>
      </c>
      <c r="G24" s="6">
        <v>2292.3519475226321</v>
      </c>
      <c r="H24" s="6">
        <v>662.39083136857471</v>
      </c>
      <c r="I24" s="6">
        <v>55.042311194357993</v>
      </c>
      <c r="J24" s="6">
        <v>321.50819740505625</v>
      </c>
      <c r="K24" s="6">
        <v>23.17717849719638</v>
      </c>
      <c r="L24" s="6">
        <v>4045.1163218100755</v>
      </c>
      <c r="M24" s="6">
        <v>1656.6207531902262</v>
      </c>
      <c r="N24" s="6">
        <f t="shared" si="0"/>
        <v>20329.67432947718</v>
      </c>
      <c r="O24" s="7">
        <v>80667.421650317498</v>
      </c>
    </row>
    <row r="25" spans="1:15" x14ac:dyDescent="0.35">
      <c r="A25" s="8">
        <v>1883</v>
      </c>
      <c r="B25" s="6">
        <v>3395.3165498558333</v>
      </c>
      <c r="C25" s="6">
        <v>3.3855355931341928</v>
      </c>
      <c r="D25" s="6">
        <v>0</v>
      </c>
      <c r="E25" s="6">
        <v>1416.8197992687142</v>
      </c>
      <c r="F25" s="6">
        <v>8670.5814427349087</v>
      </c>
      <c r="G25" s="6">
        <v>2793.882847988797</v>
      </c>
      <c r="H25" s="6">
        <v>801.95883846523247</v>
      </c>
      <c r="I25" s="6">
        <v>83.55934185632033</v>
      </c>
      <c r="J25" s="6">
        <v>383.2524619998876</v>
      </c>
      <c r="K25" s="6">
        <v>29.142414720078833</v>
      </c>
      <c r="L25" s="6">
        <v>4452.2345753368591</v>
      </c>
      <c r="M25" s="6">
        <v>1900.2188528415165</v>
      </c>
      <c r="N25" s="6">
        <f t="shared" si="0"/>
        <v>23930.352660661283</v>
      </c>
      <c r="O25" s="7">
        <v>89114.087311289055</v>
      </c>
    </row>
    <row r="26" spans="1:15" x14ac:dyDescent="0.35">
      <c r="A26" s="8">
        <v>1884</v>
      </c>
      <c r="B26" s="6">
        <v>4037.2298827953773</v>
      </c>
      <c r="C26" s="6">
        <v>3.3828108831856682</v>
      </c>
      <c r="D26" s="6">
        <v>0</v>
      </c>
      <c r="E26" s="6">
        <v>1610.6560892750924</v>
      </c>
      <c r="F26" s="6">
        <v>6353.7976409566727</v>
      </c>
      <c r="G26" s="6">
        <v>3002.7569239660306</v>
      </c>
      <c r="H26" s="6">
        <v>210.52272794995508</v>
      </c>
      <c r="I26" s="6">
        <v>103.05282068479303</v>
      </c>
      <c r="J26" s="6">
        <v>437.43649713648398</v>
      </c>
      <c r="K26" s="6">
        <v>37.382348893017969</v>
      </c>
      <c r="L26" s="6">
        <v>5031.5295778263808</v>
      </c>
      <c r="M26" s="6">
        <v>2097.00379731355</v>
      </c>
      <c r="N26" s="6">
        <f t="shared" si="0"/>
        <v>22924.751117680542</v>
      </c>
      <c r="O26" s="7">
        <v>97835.474225700615</v>
      </c>
    </row>
    <row r="27" spans="1:15" x14ac:dyDescent="0.35">
      <c r="A27" s="8">
        <v>1885</v>
      </c>
      <c r="B27" s="6">
        <v>4106.0313811215647</v>
      </c>
      <c r="C27" s="6">
        <v>3.3847955251993533</v>
      </c>
      <c r="D27" s="6">
        <v>0</v>
      </c>
      <c r="E27" s="6">
        <v>1566.4810593041148</v>
      </c>
      <c r="F27" s="6">
        <v>6717.9633728918943</v>
      </c>
      <c r="G27" s="6">
        <v>3387.7834397434135</v>
      </c>
      <c r="H27" s="6">
        <v>197.33782076362027</v>
      </c>
      <c r="I27" s="6">
        <v>125.93344046807546</v>
      </c>
      <c r="J27" s="6">
        <v>410.14791587136978</v>
      </c>
      <c r="K27" s="6">
        <v>43.699730438459163</v>
      </c>
      <c r="L27" s="6">
        <v>5567.8194135070489</v>
      </c>
      <c r="M27" s="6">
        <v>2271.3128861733612</v>
      </c>
      <c r="N27" s="6">
        <f t="shared" si="0"/>
        <v>24397.895255808118</v>
      </c>
      <c r="O27" s="7">
        <v>106838.73636359579</v>
      </c>
    </row>
    <row r="28" spans="1:15" x14ac:dyDescent="0.35">
      <c r="A28" s="8">
        <v>1886</v>
      </c>
      <c r="B28" s="6">
        <v>4666.0859920092944</v>
      </c>
      <c r="C28" s="6">
        <v>8.3740064709521125</v>
      </c>
      <c r="D28" s="6">
        <v>0</v>
      </c>
      <c r="E28" s="6">
        <v>1599.9758840077627</v>
      </c>
      <c r="F28" s="6">
        <v>7182.330510975914</v>
      </c>
      <c r="G28" s="6">
        <v>3911.2981669004489</v>
      </c>
      <c r="H28" s="6">
        <v>196.21300804352927</v>
      </c>
      <c r="I28" s="6">
        <v>159.93913267468517</v>
      </c>
      <c r="J28" s="6">
        <v>495.64589688765801</v>
      </c>
      <c r="K28" s="6">
        <v>50.781863580787366</v>
      </c>
      <c r="L28" s="6">
        <v>6005.0268611238143</v>
      </c>
      <c r="M28" s="6">
        <v>2486.6212828510697</v>
      </c>
      <c r="N28" s="6">
        <f t="shared" si="0"/>
        <v>26762.292605525916</v>
      </c>
      <c r="O28" s="7">
        <v>113602.67824506578</v>
      </c>
    </row>
    <row r="29" spans="1:15" x14ac:dyDescent="0.35">
      <c r="A29" s="8">
        <v>1887</v>
      </c>
      <c r="B29" s="6">
        <v>4781.8676535202603</v>
      </c>
      <c r="C29" s="6">
        <v>13.433267040851492</v>
      </c>
      <c r="D29" s="6">
        <v>0</v>
      </c>
      <c r="E29" s="6">
        <v>2247.053296157635</v>
      </c>
      <c r="F29" s="6">
        <v>6925.7490905161239</v>
      </c>
      <c r="G29" s="6">
        <v>4198.3625904685205</v>
      </c>
      <c r="H29" s="6">
        <v>380.48826985911307</v>
      </c>
      <c r="I29" s="6">
        <v>202.9650809253686</v>
      </c>
      <c r="J29" s="6">
        <v>526.34993346857561</v>
      </c>
      <c r="K29" s="6">
        <v>58.742595571297436</v>
      </c>
      <c r="L29" s="6">
        <v>6302.1532136781352</v>
      </c>
      <c r="M29" s="6">
        <v>2723.9107871699271</v>
      </c>
      <c r="N29" s="6">
        <f t="shared" si="0"/>
        <v>28361.075778375809</v>
      </c>
      <c r="O29" s="7">
        <v>121068.28804546228</v>
      </c>
    </row>
    <row r="30" spans="1:15" x14ac:dyDescent="0.35">
      <c r="A30" s="8">
        <v>1888</v>
      </c>
      <c r="B30" s="6">
        <v>4783.2485952825627</v>
      </c>
      <c r="C30" s="6">
        <v>18.565765190776279</v>
      </c>
      <c r="D30" s="6">
        <v>0</v>
      </c>
      <c r="E30" s="6">
        <v>2835.666202338391</v>
      </c>
      <c r="F30" s="6">
        <v>6859.4773140385469</v>
      </c>
      <c r="G30" s="6">
        <v>4263.9256208310735</v>
      </c>
      <c r="H30" s="6">
        <v>594.57813191398554</v>
      </c>
      <c r="I30" s="6">
        <v>252.53651301841697</v>
      </c>
      <c r="J30" s="6">
        <v>573.61210168684397</v>
      </c>
      <c r="K30" s="6">
        <v>67.885057286899212</v>
      </c>
      <c r="L30" s="6">
        <v>6579.4411880019461</v>
      </c>
      <c r="M30" s="6">
        <v>2977.4170783684513</v>
      </c>
      <c r="N30" s="6">
        <f t="shared" si="0"/>
        <v>29806.353567957893</v>
      </c>
      <c r="O30" s="7">
        <v>128678.22083190944</v>
      </c>
    </row>
    <row r="31" spans="1:15" x14ac:dyDescent="0.35">
      <c r="A31" s="8">
        <v>1889</v>
      </c>
      <c r="B31" s="6">
        <v>4891.4578781776327</v>
      </c>
      <c r="C31" s="6">
        <v>23.768781903451501</v>
      </c>
      <c r="D31" s="6">
        <v>0</v>
      </c>
      <c r="E31" s="6">
        <v>3502.12163648968</v>
      </c>
      <c r="F31" s="6">
        <v>7488.145726819972</v>
      </c>
      <c r="G31" s="6">
        <v>4907.05027072557</v>
      </c>
      <c r="H31" s="6">
        <v>836.78018511622315</v>
      </c>
      <c r="I31" s="6">
        <v>301.96992203098472</v>
      </c>
      <c r="J31" s="6">
        <v>691.59990367825037</v>
      </c>
      <c r="K31" s="6">
        <v>78.582471044441775</v>
      </c>
      <c r="L31" s="6">
        <v>6929.6711735096414</v>
      </c>
      <c r="M31" s="6">
        <v>3270.5817779580557</v>
      </c>
      <c r="N31" s="6">
        <f t="shared" si="0"/>
        <v>32921.729727453901</v>
      </c>
      <c r="O31" s="7">
        <v>136484.97082395491</v>
      </c>
    </row>
    <row r="32" spans="1:15" x14ac:dyDescent="0.35">
      <c r="A32" s="8">
        <v>1890</v>
      </c>
      <c r="B32" s="6">
        <v>5980.4170512515957</v>
      </c>
      <c r="C32" s="6">
        <v>29.042907400588</v>
      </c>
      <c r="D32" s="6">
        <v>0</v>
      </c>
      <c r="E32" s="6">
        <v>4377.295226333048</v>
      </c>
      <c r="F32" s="6">
        <v>9772.0459400862073</v>
      </c>
      <c r="G32" s="6">
        <v>6068.3525250691964</v>
      </c>
      <c r="H32" s="6">
        <v>1095.5135772230572</v>
      </c>
      <c r="I32" s="6">
        <v>349.8651793812453</v>
      </c>
      <c r="J32" s="6">
        <v>737.33877187866744</v>
      </c>
      <c r="K32" s="6">
        <v>93.119762637312306</v>
      </c>
      <c r="L32" s="6">
        <v>7214.4377465415009</v>
      </c>
      <c r="M32" s="6">
        <v>3582.9146706327942</v>
      </c>
      <c r="N32" s="6">
        <f t="shared" si="0"/>
        <v>39300.343358435217</v>
      </c>
      <c r="O32" s="7">
        <v>144440.85456825263</v>
      </c>
    </row>
    <row r="33" spans="1:15" x14ac:dyDescent="0.35">
      <c r="A33" s="8">
        <v>1891</v>
      </c>
      <c r="B33" s="6">
        <v>6323.2923911170947</v>
      </c>
      <c r="C33" s="6">
        <v>34.398439024548374</v>
      </c>
      <c r="D33" s="6">
        <v>0</v>
      </c>
      <c r="E33" s="6">
        <v>4608.974618128269</v>
      </c>
      <c r="F33" s="6">
        <v>8984.5415377831796</v>
      </c>
      <c r="G33" s="6">
        <v>6097.6109126534002</v>
      </c>
      <c r="H33" s="6">
        <v>1305.5973892160164</v>
      </c>
      <c r="I33" s="6">
        <v>299.98783002950512</v>
      </c>
      <c r="J33" s="6">
        <v>623.87709799163156</v>
      </c>
      <c r="K33" s="6">
        <v>97.506024185999905</v>
      </c>
      <c r="L33" s="6">
        <v>7040.4026869111603</v>
      </c>
      <c r="M33" s="6">
        <v>3630.3052439081343</v>
      </c>
      <c r="N33" s="6">
        <f t="shared" si="0"/>
        <v>39046.494170948943</v>
      </c>
      <c r="O33" s="7">
        <v>152545.87206480268</v>
      </c>
    </row>
    <row r="34" spans="1:15" x14ac:dyDescent="0.35">
      <c r="A34" s="8">
        <v>1892</v>
      </c>
      <c r="B34" s="6">
        <v>6508.0163844261324</v>
      </c>
      <c r="C34" s="6">
        <v>39.83465885685996</v>
      </c>
      <c r="D34" s="6">
        <v>0</v>
      </c>
      <c r="E34" s="6">
        <v>5249.940090968913</v>
      </c>
      <c r="F34" s="6">
        <v>8424.5073815413543</v>
      </c>
      <c r="G34" s="6">
        <v>6663.6404330323567</v>
      </c>
      <c r="H34" s="6">
        <v>1551.0201249297202</v>
      </c>
      <c r="I34" s="6">
        <v>347.07744711151332</v>
      </c>
      <c r="J34" s="6">
        <v>860.28790642460672</v>
      </c>
      <c r="K34" s="6">
        <v>118.89994081068072</v>
      </c>
      <c r="L34" s="6">
        <v>7320.3517964805833</v>
      </c>
      <c r="M34" s="6">
        <v>3602.229183125824</v>
      </c>
      <c r="N34" s="6">
        <f t="shared" si="0"/>
        <v>40685.805347708549</v>
      </c>
      <c r="O34" s="7">
        <v>160800.02331360508</v>
      </c>
    </row>
    <row r="35" spans="1:15" x14ac:dyDescent="0.35">
      <c r="A35" s="8">
        <v>1893</v>
      </c>
      <c r="B35" s="6">
        <v>7348.3098330092707</v>
      </c>
      <c r="C35" s="6">
        <v>45.342861570064336</v>
      </c>
      <c r="D35" s="6">
        <v>0</v>
      </c>
      <c r="E35" s="6">
        <v>5810.8341307581641</v>
      </c>
      <c r="F35" s="6">
        <v>7523.3866337893887</v>
      </c>
      <c r="G35" s="6">
        <v>7029.2569620036838</v>
      </c>
      <c r="H35" s="6">
        <v>1815.8540796734212</v>
      </c>
      <c r="I35" s="6">
        <v>321.38035708674562</v>
      </c>
      <c r="J35" s="6">
        <v>920.87936418271977</v>
      </c>
      <c r="K35" s="6">
        <v>128.38684485620487</v>
      </c>
      <c r="L35" s="6">
        <v>7402.9363496481674</v>
      </c>
      <c r="M35" s="6">
        <v>3536.0594255954034</v>
      </c>
      <c r="N35" s="6">
        <f t="shared" si="0"/>
        <v>41882.626842173238</v>
      </c>
      <c r="O35" s="7">
        <v>169265.42406661081</v>
      </c>
    </row>
    <row r="36" spans="1:15" x14ac:dyDescent="0.35">
      <c r="A36" s="8">
        <v>1894</v>
      </c>
      <c r="B36" s="6">
        <v>7178.8319974487849</v>
      </c>
      <c r="C36" s="6">
        <v>51.164095087174658</v>
      </c>
      <c r="D36" s="6">
        <v>0</v>
      </c>
      <c r="E36" s="6">
        <v>6814.1363522986421</v>
      </c>
      <c r="F36" s="6">
        <v>6847.5713861753002</v>
      </c>
      <c r="G36" s="6">
        <v>7705.2059643512521</v>
      </c>
      <c r="H36" s="6">
        <v>1959.0503538274397</v>
      </c>
      <c r="I36" s="6">
        <v>282.01956368964801</v>
      </c>
      <c r="J36" s="6">
        <v>958.77044098767476</v>
      </c>
      <c r="K36" s="6">
        <v>145.21276559561625</v>
      </c>
      <c r="L36" s="6">
        <v>7297.4438059700578</v>
      </c>
      <c r="M36" s="6">
        <v>3542.959655798154</v>
      </c>
      <c r="N36" s="6">
        <f t="shared" si="0"/>
        <v>42782.366381229745</v>
      </c>
      <c r="O36" s="7">
        <v>177949.29047312244</v>
      </c>
    </row>
    <row r="37" spans="1:15" x14ac:dyDescent="0.35">
      <c r="A37" s="8">
        <v>1895</v>
      </c>
      <c r="B37" s="6">
        <v>7183.0636241352522</v>
      </c>
      <c r="C37" s="6">
        <v>58.095102974319062</v>
      </c>
      <c r="D37" s="6">
        <v>0</v>
      </c>
      <c r="E37" s="6">
        <v>7613.4708143485541</v>
      </c>
      <c r="F37" s="6">
        <v>9323.6792800476924</v>
      </c>
      <c r="G37" s="6">
        <v>8358.3846717637698</v>
      </c>
      <c r="H37" s="6">
        <v>2263.7928186809058</v>
      </c>
      <c r="I37" s="6">
        <v>341.48821938532024</v>
      </c>
      <c r="J37" s="6">
        <v>1050.7657443446935</v>
      </c>
      <c r="K37" s="6">
        <v>166.66992761509135</v>
      </c>
      <c r="L37" s="6">
        <v>7216.5533242756346</v>
      </c>
      <c r="M37" s="6">
        <v>3634.5484584814308</v>
      </c>
      <c r="N37" s="6">
        <f t="shared" si="0"/>
        <v>47210.511986052668</v>
      </c>
      <c r="O37" s="7">
        <v>186724.98564613701</v>
      </c>
    </row>
    <row r="38" spans="1:15" x14ac:dyDescent="0.35">
      <c r="A38" s="8">
        <v>1896</v>
      </c>
      <c r="B38" s="6">
        <v>8153.3198337097183</v>
      </c>
      <c r="C38" s="6">
        <v>64.880680838137948</v>
      </c>
      <c r="D38" s="6">
        <v>0</v>
      </c>
      <c r="E38" s="6">
        <v>8546.9872590336945</v>
      </c>
      <c r="F38" s="6">
        <v>11143.248897750533</v>
      </c>
      <c r="G38" s="6">
        <v>9129.4165482012395</v>
      </c>
      <c r="H38" s="6">
        <v>2722.1848316312075</v>
      </c>
      <c r="I38" s="6">
        <v>333.5478765929044</v>
      </c>
      <c r="J38" s="6">
        <v>1151.9577952450097</v>
      </c>
      <c r="K38" s="6">
        <v>184.90406269702794</v>
      </c>
      <c r="L38" s="6">
        <v>7523.1278402994931</v>
      </c>
      <c r="M38" s="6">
        <v>3676.1917888198295</v>
      </c>
      <c r="N38" s="6">
        <f t="shared" si="0"/>
        <v>52629.767414818809</v>
      </c>
      <c r="O38" s="7">
        <v>193621.11730259142</v>
      </c>
    </row>
    <row r="39" spans="1:15" x14ac:dyDescent="0.35">
      <c r="A39" s="8">
        <v>1897</v>
      </c>
      <c r="B39" s="6">
        <v>8095.5952402380362</v>
      </c>
      <c r="C39" s="6">
        <v>73.323586309318458</v>
      </c>
      <c r="D39" s="6">
        <v>0</v>
      </c>
      <c r="E39" s="6">
        <v>8409.5469143115297</v>
      </c>
      <c r="F39" s="6">
        <v>11002.362111343702</v>
      </c>
      <c r="G39" s="6">
        <v>8647.6077773013458</v>
      </c>
      <c r="H39" s="6">
        <v>2936.2694637983345</v>
      </c>
      <c r="I39" s="6">
        <v>323.53364137044377</v>
      </c>
      <c r="J39" s="6">
        <v>1204.3537927731184</v>
      </c>
      <c r="K39" s="6">
        <v>186.21382308871534</v>
      </c>
      <c r="L39" s="6">
        <v>7334.7158426066426</v>
      </c>
      <c r="M39" s="6">
        <v>3617.7391121490919</v>
      </c>
      <c r="N39" s="6">
        <f t="shared" si="0"/>
        <v>51831.261305290282</v>
      </c>
      <c r="O39" s="7">
        <v>200697.08863550678</v>
      </c>
    </row>
    <row r="40" spans="1:15" x14ac:dyDescent="0.35">
      <c r="A40" s="8">
        <v>1898</v>
      </c>
      <c r="B40" s="6">
        <v>9502.4097772205678</v>
      </c>
      <c r="C40" s="6">
        <v>82.897575362023716</v>
      </c>
      <c r="D40" s="6">
        <v>0</v>
      </c>
      <c r="E40" s="6">
        <v>8774.1381223953376</v>
      </c>
      <c r="F40" s="6">
        <v>9781.7020521204049</v>
      </c>
      <c r="G40" s="6">
        <v>8883.1039636599126</v>
      </c>
      <c r="H40" s="6">
        <v>3002.9331347659231</v>
      </c>
      <c r="I40" s="6">
        <v>287.60009136272009</v>
      </c>
      <c r="J40" s="6">
        <v>1235.2135022643818</v>
      </c>
      <c r="K40" s="6">
        <v>190.27146843619465</v>
      </c>
      <c r="L40" s="6">
        <v>7841.067618826939</v>
      </c>
      <c r="M40" s="6">
        <v>3586.2629837967897</v>
      </c>
      <c r="N40" s="6">
        <f t="shared" si="0"/>
        <v>53167.600290211201</v>
      </c>
      <c r="O40" s="7">
        <v>207814.06514571112</v>
      </c>
    </row>
    <row r="41" spans="1:15" x14ac:dyDescent="0.35">
      <c r="A41" s="8">
        <v>1899</v>
      </c>
      <c r="B41" s="6">
        <v>9501.4595209241324</v>
      </c>
      <c r="C41" s="6">
        <v>93.470245503930897</v>
      </c>
      <c r="D41" s="6">
        <v>0</v>
      </c>
      <c r="E41" s="6">
        <v>9365.5611600427674</v>
      </c>
      <c r="F41" s="6">
        <v>10031.207001412935</v>
      </c>
      <c r="G41" s="6">
        <v>8822.2174707037339</v>
      </c>
      <c r="H41" s="6">
        <v>3212.834151707701</v>
      </c>
      <c r="I41" s="6">
        <v>278.68027169247313</v>
      </c>
      <c r="J41" s="6">
        <v>1285.897833107477</v>
      </c>
      <c r="K41" s="6">
        <v>199.00502497314901</v>
      </c>
      <c r="L41" s="6">
        <v>8301.2860218268106</v>
      </c>
      <c r="M41" s="6">
        <v>3635.2545387364421</v>
      </c>
      <c r="N41" s="6">
        <f t="shared" si="0"/>
        <v>54726.873240631554</v>
      </c>
      <c r="O41" s="7">
        <v>215187.77077626222</v>
      </c>
    </row>
    <row r="42" spans="1:15" x14ac:dyDescent="0.35">
      <c r="A42" s="8">
        <v>1900</v>
      </c>
      <c r="B42" s="6">
        <v>8734.7434672357176</v>
      </c>
      <c r="C42" s="6">
        <v>105.06592307966073</v>
      </c>
      <c r="D42" s="6">
        <v>0</v>
      </c>
      <c r="E42" s="6">
        <v>10399.704940376258</v>
      </c>
      <c r="F42" s="6">
        <v>9225.0132727464934</v>
      </c>
      <c r="G42" s="6">
        <v>9407.9355789743677</v>
      </c>
      <c r="H42" s="6">
        <v>3674.2393050318183</v>
      </c>
      <c r="I42" s="6">
        <v>233.50531698272059</v>
      </c>
      <c r="J42" s="6">
        <v>1475.234025005426</v>
      </c>
      <c r="K42" s="6">
        <v>217.20440203646157</v>
      </c>
      <c r="L42" s="6">
        <v>9067.6568000895932</v>
      </c>
      <c r="M42" s="6">
        <v>3814.6144619758534</v>
      </c>
      <c r="N42" s="6">
        <f t="shared" si="0"/>
        <v>56354.917493534376</v>
      </c>
      <c r="O42" s="7">
        <v>222602.48158410232</v>
      </c>
    </row>
    <row r="43" spans="1:15" x14ac:dyDescent="0.35">
      <c r="A43" s="8">
        <v>1901</v>
      </c>
      <c r="B43" s="6">
        <v>8635.3034246713905</v>
      </c>
      <c r="C43" s="6">
        <v>117.76441116754697</v>
      </c>
      <c r="D43" s="6">
        <v>0</v>
      </c>
      <c r="E43" s="6">
        <v>11073.866293298166</v>
      </c>
      <c r="F43" s="6">
        <v>9910.9191351074496</v>
      </c>
      <c r="G43" s="6">
        <v>9664.7989415551347</v>
      </c>
      <c r="H43" s="6">
        <v>4307.4968146001165</v>
      </c>
      <c r="I43" s="6">
        <v>204.51684988987336</v>
      </c>
      <c r="J43" s="6">
        <v>1611.9920600856512</v>
      </c>
      <c r="K43" s="6">
        <v>227.75210597050352</v>
      </c>
      <c r="L43" s="6">
        <v>9382.8986972272287</v>
      </c>
      <c r="M43" s="6">
        <v>4014.759398438488</v>
      </c>
      <c r="N43" s="6">
        <f t="shared" si="0"/>
        <v>59152.06813201154</v>
      </c>
      <c r="O43" s="7">
        <v>230206.9949941365</v>
      </c>
    </row>
    <row r="44" spans="1:15" x14ac:dyDescent="0.35">
      <c r="A44" s="8">
        <v>1902</v>
      </c>
      <c r="B44" s="6">
        <v>10469.239610592049</v>
      </c>
      <c r="C44" s="6">
        <v>131.77588499835849</v>
      </c>
      <c r="D44" s="6">
        <v>0</v>
      </c>
      <c r="E44" s="6">
        <v>11525.160864449635</v>
      </c>
      <c r="F44" s="6">
        <v>10362.064564135797</v>
      </c>
      <c r="G44" s="6">
        <v>9603.6729524474486</v>
      </c>
      <c r="H44" s="6">
        <v>4745.7092877028908</v>
      </c>
      <c r="I44" s="6">
        <v>226.84733672160274</v>
      </c>
      <c r="J44" s="6">
        <v>1765.5642569286431</v>
      </c>
      <c r="K44" s="6">
        <v>258.08335779928404</v>
      </c>
      <c r="L44" s="6">
        <v>9612.2744717945807</v>
      </c>
      <c r="M44" s="6">
        <v>4241.9438617649494</v>
      </c>
      <c r="N44" s="6">
        <f t="shared" si="0"/>
        <v>62942.336449335242</v>
      </c>
      <c r="O44" s="7">
        <v>238006.29246923121</v>
      </c>
    </row>
    <row r="45" spans="1:15" x14ac:dyDescent="0.35">
      <c r="A45" s="8">
        <v>1903</v>
      </c>
      <c r="B45" s="6">
        <v>11046.315620086889</v>
      </c>
      <c r="C45" s="6">
        <v>147.13535826687732</v>
      </c>
      <c r="D45" s="6">
        <v>0</v>
      </c>
      <c r="E45" s="6">
        <v>12853.63378962097</v>
      </c>
      <c r="F45" s="6">
        <v>10599.156889733422</v>
      </c>
      <c r="G45" s="6">
        <v>9877.013364072478</v>
      </c>
      <c r="H45" s="6">
        <v>5171.2062098682218</v>
      </c>
      <c r="I45" s="6">
        <v>240.13688601655932</v>
      </c>
      <c r="J45" s="6">
        <v>2089.3516831462093</v>
      </c>
      <c r="K45" s="6">
        <v>261.73854209306796</v>
      </c>
      <c r="L45" s="6">
        <v>10295.541946168802</v>
      </c>
      <c r="M45" s="6">
        <v>4589.8435610377737</v>
      </c>
      <c r="N45" s="6">
        <f t="shared" si="0"/>
        <v>67171.073850111279</v>
      </c>
      <c r="O45" s="7">
        <v>245925.14505312289</v>
      </c>
    </row>
    <row r="46" spans="1:15" x14ac:dyDescent="0.35">
      <c r="A46" s="8">
        <v>1904</v>
      </c>
      <c r="B46" s="6">
        <v>12825.263299017293</v>
      </c>
      <c r="C46" s="6">
        <v>163.97790209887404</v>
      </c>
      <c r="D46" s="6">
        <v>0</v>
      </c>
      <c r="E46" s="6">
        <v>14883.845598071723</v>
      </c>
      <c r="F46" s="6">
        <v>10190.059656024863</v>
      </c>
      <c r="G46" s="6">
        <v>10030.268767748128</v>
      </c>
      <c r="H46" s="6">
        <v>5916.1888741217808</v>
      </c>
      <c r="I46" s="6">
        <v>247.41017062089568</v>
      </c>
      <c r="J46" s="6">
        <v>2292.9369656147987</v>
      </c>
      <c r="K46" s="6">
        <v>292.7429447855568</v>
      </c>
      <c r="L46" s="6">
        <v>10699.312820589859</v>
      </c>
      <c r="M46" s="6">
        <v>5029.9412692686137</v>
      </c>
      <c r="N46" s="6">
        <f t="shared" si="0"/>
        <v>72571.948267962391</v>
      </c>
      <c r="O46" s="7">
        <v>253963.55274581158</v>
      </c>
    </row>
    <row r="47" spans="1:15" x14ac:dyDescent="0.35">
      <c r="A47" s="8">
        <v>1905</v>
      </c>
      <c r="B47" s="6">
        <v>10439.211714777462</v>
      </c>
      <c r="C47" s="6">
        <v>182.48048897528702</v>
      </c>
      <c r="D47" s="6">
        <v>0</v>
      </c>
      <c r="E47" s="6">
        <v>15296.098231464934</v>
      </c>
      <c r="F47" s="6">
        <v>10462.680318731202</v>
      </c>
      <c r="G47" s="6">
        <v>10984.667330915652</v>
      </c>
      <c r="H47" s="6">
        <v>6923.9253455640919</v>
      </c>
      <c r="I47" s="6">
        <v>291.41134002966368</v>
      </c>
      <c r="J47" s="6">
        <v>2706.6494545344731</v>
      </c>
      <c r="K47" s="6">
        <v>339.9604672418846</v>
      </c>
      <c r="L47" s="6">
        <v>10981.432408033217</v>
      </c>
      <c r="M47" s="6">
        <v>5586.8187133752435</v>
      </c>
      <c r="N47" s="6">
        <f t="shared" si="0"/>
        <v>74195.33581364312</v>
      </c>
      <c r="O47" s="7">
        <v>262205.04694167175</v>
      </c>
    </row>
    <row r="48" spans="1:15" x14ac:dyDescent="0.35">
      <c r="A48" s="8">
        <v>1906</v>
      </c>
      <c r="B48" s="6">
        <v>11033.990951158183</v>
      </c>
      <c r="C48" s="6">
        <v>201.81273573572068</v>
      </c>
      <c r="D48" s="6">
        <v>0</v>
      </c>
      <c r="E48" s="6">
        <v>17329.877814471904</v>
      </c>
      <c r="F48" s="6">
        <v>10550.108953548926</v>
      </c>
      <c r="G48" s="6">
        <v>11843.260654695419</v>
      </c>
      <c r="H48" s="6">
        <v>8271.7293059112344</v>
      </c>
      <c r="I48" s="6">
        <v>340.54124963079772</v>
      </c>
      <c r="J48" s="6">
        <v>3044.0168731993231</v>
      </c>
      <c r="K48" s="6">
        <v>364.73758495665686</v>
      </c>
      <c r="L48" s="6">
        <v>11238.943336253422</v>
      </c>
      <c r="M48" s="6">
        <v>6317.897262693964</v>
      </c>
      <c r="N48" s="6">
        <f t="shared" si="0"/>
        <v>80536.916722255555</v>
      </c>
      <c r="O48" s="7">
        <v>270569.41722157318</v>
      </c>
    </row>
    <row r="49" spans="1:15" x14ac:dyDescent="0.35">
      <c r="A49" s="8">
        <v>1907</v>
      </c>
      <c r="B49" s="6">
        <v>13213.986363121399</v>
      </c>
      <c r="C49" s="6">
        <v>219.46285807560687</v>
      </c>
      <c r="D49" s="6">
        <v>0</v>
      </c>
      <c r="E49" s="6">
        <v>18482.379022545891</v>
      </c>
      <c r="F49" s="6">
        <v>11501.249078026862</v>
      </c>
      <c r="G49" s="6">
        <v>13792.375304416897</v>
      </c>
      <c r="H49" s="6">
        <v>10212.505483940684</v>
      </c>
      <c r="I49" s="6">
        <v>325.27240355018535</v>
      </c>
      <c r="J49" s="6">
        <v>3420.0740991307498</v>
      </c>
      <c r="K49" s="6">
        <v>454.60187037376636</v>
      </c>
      <c r="L49" s="6">
        <v>12062.259029562321</v>
      </c>
      <c r="M49" s="6">
        <v>7014.4395425150287</v>
      </c>
      <c r="N49" s="6">
        <f t="shared" si="0"/>
        <v>90698.605055259395</v>
      </c>
      <c r="O49" s="7">
        <v>279056.66358551598</v>
      </c>
    </row>
    <row r="50" spans="1:15" x14ac:dyDescent="0.35">
      <c r="A50" s="8">
        <v>1908</v>
      </c>
      <c r="B50" s="6">
        <v>14020.30589392366</v>
      </c>
      <c r="C50" s="6">
        <v>240.26108859315065</v>
      </c>
      <c r="D50" s="6">
        <v>0</v>
      </c>
      <c r="E50" s="6">
        <v>19762.200853766277</v>
      </c>
      <c r="F50" s="6">
        <v>11157.003789622446</v>
      </c>
      <c r="G50" s="6">
        <v>15105.502226435568</v>
      </c>
      <c r="H50" s="6">
        <v>11390.599592855104</v>
      </c>
      <c r="I50" s="6">
        <v>275.20545770129837</v>
      </c>
      <c r="J50" s="6">
        <v>3635.2406469816588</v>
      </c>
      <c r="K50" s="6">
        <v>504.51396080314407</v>
      </c>
      <c r="L50" s="6">
        <v>13334.829440506022</v>
      </c>
      <c r="M50" s="6">
        <v>7385.6826991986236</v>
      </c>
      <c r="N50" s="6">
        <f t="shared" si="0"/>
        <v>96811.345650386967</v>
      </c>
      <c r="O50" s="7">
        <v>285209.98512011272</v>
      </c>
    </row>
    <row r="51" spans="1:15" x14ac:dyDescent="0.35">
      <c r="A51" s="8">
        <v>1909</v>
      </c>
      <c r="B51" s="6">
        <v>13457.735352102924</v>
      </c>
      <c r="C51" s="6">
        <v>258.51054097689178</v>
      </c>
      <c r="D51" s="6">
        <v>0</v>
      </c>
      <c r="E51" s="6">
        <v>19362.24175879941</v>
      </c>
      <c r="F51" s="6">
        <v>10786.978468494104</v>
      </c>
      <c r="G51" s="6">
        <v>15770.530849622941</v>
      </c>
      <c r="H51" s="6">
        <v>11022.38947091407</v>
      </c>
      <c r="I51" s="6">
        <v>286.73731792069634</v>
      </c>
      <c r="J51" s="6">
        <v>3569.4392435201312</v>
      </c>
      <c r="K51" s="6">
        <v>552.62490514469437</v>
      </c>
      <c r="L51" s="6">
        <v>14748.659983442505</v>
      </c>
      <c r="M51" s="6">
        <v>7561.3213630108949</v>
      </c>
      <c r="N51" s="6">
        <f t="shared" si="0"/>
        <v>97377.169253949251</v>
      </c>
      <c r="O51" s="7">
        <v>291517.69563468406</v>
      </c>
    </row>
    <row r="52" spans="1:15" x14ac:dyDescent="0.35">
      <c r="A52" s="8">
        <v>1910</v>
      </c>
      <c r="B52" s="6">
        <v>14697.043905289478</v>
      </c>
      <c r="C52" s="6">
        <v>276.19567149138368</v>
      </c>
      <c r="D52" s="6">
        <v>0</v>
      </c>
      <c r="E52" s="6">
        <v>24954.325723531932</v>
      </c>
      <c r="F52" s="6">
        <v>12069.547389324525</v>
      </c>
      <c r="G52" s="6">
        <v>17263.798723679589</v>
      </c>
      <c r="H52" s="6">
        <v>11085.831783995043</v>
      </c>
      <c r="I52" s="6">
        <v>305.00556251966339</v>
      </c>
      <c r="J52" s="6">
        <v>3849.6340921681058</v>
      </c>
      <c r="K52" s="6">
        <v>646.18470511188707</v>
      </c>
      <c r="L52" s="6">
        <v>15541.081615610794</v>
      </c>
      <c r="M52" s="6">
        <v>8186.3463677482432</v>
      </c>
      <c r="N52" s="6">
        <f t="shared" si="0"/>
        <v>108874.99554047064</v>
      </c>
      <c r="O52" s="7">
        <v>297982.26598082826</v>
      </c>
    </row>
    <row r="53" spans="1:15" x14ac:dyDescent="0.35">
      <c r="A53" s="8">
        <v>1911</v>
      </c>
      <c r="B53" s="6">
        <v>14355.617140805467</v>
      </c>
      <c r="C53" s="6">
        <v>294.35434871868438</v>
      </c>
      <c r="D53" s="6">
        <v>0</v>
      </c>
      <c r="E53" s="6">
        <v>22076.51982075773</v>
      </c>
      <c r="F53" s="6">
        <v>13435.304485612747</v>
      </c>
      <c r="G53" s="6">
        <v>18043.006889381497</v>
      </c>
      <c r="H53" s="6">
        <v>12182.606674674757</v>
      </c>
      <c r="I53" s="6">
        <v>360.92820981580337</v>
      </c>
      <c r="J53" s="6">
        <v>4048.2636925405513</v>
      </c>
      <c r="K53" s="6">
        <v>725.60931123668854</v>
      </c>
      <c r="L53" s="6">
        <v>16460.366861042177</v>
      </c>
      <c r="M53" s="6">
        <v>9030.9278050198263</v>
      </c>
      <c r="N53" s="6">
        <f t="shared" si="0"/>
        <v>111013.50523960593</v>
      </c>
      <c r="O53" s="7">
        <v>304516.020171727</v>
      </c>
    </row>
    <row r="54" spans="1:15" x14ac:dyDescent="0.35">
      <c r="A54" s="8">
        <v>1912</v>
      </c>
      <c r="B54" s="6">
        <v>17788.100702071482</v>
      </c>
      <c r="C54" s="6">
        <v>312.93175177803283</v>
      </c>
      <c r="D54" s="6">
        <v>0</v>
      </c>
      <c r="E54" s="6">
        <v>21390.009236373637</v>
      </c>
      <c r="F54" s="6">
        <v>13512.723773693991</v>
      </c>
      <c r="G54" s="6">
        <v>20084.715012848155</v>
      </c>
      <c r="H54" s="6">
        <v>13642.861682319714</v>
      </c>
      <c r="I54" s="6">
        <v>324.61679825556132</v>
      </c>
      <c r="J54" s="6">
        <v>4270.8405904379033</v>
      </c>
      <c r="K54" s="6">
        <v>813.56689184425625</v>
      </c>
      <c r="L54" s="6">
        <v>17364.230376777035</v>
      </c>
      <c r="M54" s="6">
        <v>9805.1250280780132</v>
      </c>
      <c r="N54" s="6">
        <f t="shared" si="0"/>
        <v>119309.72184447777</v>
      </c>
      <c r="O54" s="7">
        <v>311209.92866299662</v>
      </c>
    </row>
    <row r="55" spans="1:15" x14ac:dyDescent="0.35">
      <c r="A55" s="8">
        <v>1913</v>
      </c>
      <c r="B55" s="6">
        <v>18582.036766481597</v>
      </c>
      <c r="C55" s="6">
        <v>331.9174555636319</v>
      </c>
      <c r="D55" s="6">
        <v>0</v>
      </c>
      <c r="E55" s="6">
        <v>18182.593173850233</v>
      </c>
      <c r="F55" s="6">
        <v>12512.89306385113</v>
      </c>
      <c r="G55" s="6">
        <v>20085.314031971582</v>
      </c>
      <c r="H55" s="6">
        <v>15013.312942723222</v>
      </c>
      <c r="I55" s="6">
        <v>346.45213522218211</v>
      </c>
      <c r="J55" s="6">
        <v>4239.6090173541406</v>
      </c>
      <c r="K55" s="6">
        <v>852.32986245190114</v>
      </c>
      <c r="L55" s="6">
        <v>18676.316910924681</v>
      </c>
      <c r="M55" s="6">
        <v>9719.7834994515706</v>
      </c>
      <c r="N55" s="6">
        <f t="shared" si="0"/>
        <v>118542.55885984587</v>
      </c>
      <c r="O55" s="7">
        <v>318066.46230623533</v>
      </c>
    </row>
    <row r="56" spans="1:15" x14ac:dyDescent="0.35">
      <c r="A56" s="8">
        <v>1914</v>
      </c>
      <c r="B56" s="6">
        <v>17634.230001258973</v>
      </c>
      <c r="C56" s="6">
        <v>351.32700185795198</v>
      </c>
      <c r="D56" s="6">
        <v>0</v>
      </c>
      <c r="E56" s="6">
        <v>6871.6878357521</v>
      </c>
      <c r="F56" s="6">
        <v>10514.903395295649</v>
      </c>
      <c r="G56" s="6">
        <v>18673.55661933521</v>
      </c>
      <c r="H56" s="6">
        <v>25164.50984390709</v>
      </c>
      <c r="I56" s="6">
        <v>294.22894315223886</v>
      </c>
      <c r="J56" s="6">
        <v>3715.1462951065487</v>
      </c>
      <c r="K56" s="6">
        <v>841.62273451524288</v>
      </c>
      <c r="L56" s="6">
        <v>17567.108815654072</v>
      </c>
      <c r="M56" s="6">
        <v>8311.1560892156831</v>
      </c>
      <c r="N56" s="6">
        <f t="shared" si="0"/>
        <v>109939.47757505075</v>
      </c>
      <c r="O56" s="7">
        <v>324995.47426302644</v>
      </c>
    </row>
    <row r="57" spans="1:15" x14ac:dyDescent="0.35">
      <c r="A57" s="8">
        <v>1915</v>
      </c>
      <c r="B57" s="6">
        <v>19456.865173448346</v>
      </c>
      <c r="C57" s="6">
        <v>371.15801441563815</v>
      </c>
      <c r="D57" s="6">
        <v>0</v>
      </c>
      <c r="E57" s="6">
        <v>3536.2726202512617</v>
      </c>
      <c r="F57" s="6">
        <v>8460.9588872006425</v>
      </c>
      <c r="G57" s="6">
        <v>14900.490611059909</v>
      </c>
      <c r="H57" s="6">
        <v>7725.4464756368052</v>
      </c>
      <c r="I57" s="6">
        <v>306.55937528762485</v>
      </c>
      <c r="J57" s="6">
        <v>2967.0155782141619</v>
      </c>
      <c r="K57" s="6">
        <v>814.91738304847786</v>
      </c>
      <c r="L57" s="6">
        <v>19767.613715312938</v>
      </c>
      <c r="M57" s="6">
        <v>7182.5638793347262</v>
      </c>
      <c r="N57" s="6">
        <f t="shared" si="0"/>
        <v>85489.861713210543</v>
      </c>
      <c r="O57" s="7">
        <v>331996.96453337005</v>
      </c>
    </row>
    <row r="58" spans="1:15" x14ac:dyDescent="0.35">
      <c r="A58" s="8">
        <v>1916</v>
      </c>
      <c r="B58" s="6">
        <v>20139.335131940607</v>
      </c>
      <c r="C58" s="6">
        <v>391.43828841933595</v>
      </c>
      <c r="D58" s="6">
        <v>0</v>
      </c>
      <c r="E58" s="6">
        <v>6486.1941992982092</v>
      </c>
      <c r="F58" s="6">
        <v>7820.361099909449</v>
      </c>
      <c r="G58" s="6">
        <v>14028.692829978858</v>
      </c>
      <c r="H58" s="6">
        <v>12409.305939222217</v>
      </c>
      <c r="I58" s="6">
        <v>327.47656754288386</v>
      </c>
      <c r="J58" s="6">
        <v>3398.0981028998449</v>
      </c>
      <c r="K58" s="6">
        <v>994.71676204232642</v>
      </c>
      <c r="L58" s="6">
        <v>22098.981987974665</v>
      </c>
      <c r="M58" s="6">
        <v>7038.5251690614186</v>
      </c>
      <c r="N58" s="6">
        <f t="shared" si="0"/>
        <v>95133.126078289817</v>
      </c>
      <c r="O58" s="7">
        <v>339165.19804167998</v>
      </c>
    </row>
    <row r="59" spans="1:15" x14ac:dyDescent="0.35">
      <c r="A59" s="8">
        <v>1917</v>
      </c>
      <c r="B59" s="6">
        <v>19248.517018675004</v>
      </c>
      <c r="C59" s="6">
        <v>411.71336214951913</v>
      </c>
      <c r="D59" s="6">
        <v>0</v>
      </c>
      <c r="E59" s="6">
        <v>5241.566737889053</v>
      </c>
      <c r="F59" s="6">
        <v>7054.9886169502279</v>
      </c>
      <c r="G59" s="6">
        <v>14240.092639951823</v>
      </c>
      <c r="H59" s="6">
        <v>12674.537690933763</v>
      </c>
      <c r="I59" s="6">
        <v>364.50315653370444</v>
      </c>
      <c r="J59" s="6">
        <v>3423.8440941376552</v>
      </c>
      <c r="K59" s="6">
        <v>1068.5461172755402</v>
      </c>
      <c r="L59" s="6">
        <v>22133.955050154145</v>
      </c>
      <c r="M59" s="6">
        <v>7375.9172105453672</v>
      </c>
      <c r="N59" s="6">
        <f t="shared" si="0"/>
        <v>93238.181695195788</v>
      </c>
      <c r="O59" s="7">
        <v>346502.64563955483</v>
      </c>
    </row>
    <row r="60" spans="1:15" x14ac:dyDescent="0.35">
      <c r="A60" s="8">
        <v>1918</v>
      </c>
      <c r="B60" s="6">
        <v>19673.082659269297</v>
      </c>
      <c r="C60" s="6">
        <v>431.07447567573035</v>
      </c>
      <c r="D60" s="6">
        <v>0</v>
      </c>
      <c r="E60" s="6">
        <v>7612.2013387774086</v>
      </c>
      <c r="F60" s="6">
        <v>6733.6845670947278</v>
      </c>
      <c r="G60" s="6">
        <v>14821.376888268263</v>
      </c>
      <c r="H60" s="6">
        <v>12291.65637200219</v>
      </c>
      <c r="I60" s="6">
        <v>428.40425265246512</v>
      </c>
      <c r="J60" s="6">
        <v>3674.6723813960134</v>
      </c>
      <c r="K60" s="6">
        <v>1083.5362065331881</v>
      </c>
      <c r="L60" s="6">
        <v>25017.756568010034</v>
      </c>
      <c r="M60" s="6">
        <v>7549.5267701059711</v>
      </c>
      <c r="N60" s="6">
        <f t="shared" si="0"/>
        <v>99316.972479785298</v>
      </c>
      <c r="O60" s="7">
        <v>353915.86601977982</v>
      </c>
    </row>
    <row r="61" spans="1:15" x14ac:dyDescent="0.35">
      <c r="A61" s="8">
        <v>1919</v>
      </c>
      <c r="B61" s="6">
        <v>18853.614526662121</v>
      </c>
      <c r="C61" s="6">
        <v>448.46015043647645</v>
      </c>
      <c r="D61" s="6">
        <v>0</v>
      </c>
      <c r="E61" s="6">
        <v>7767.9671756316311</v>
      </c>
      <c r="F61" s="6">
        <v>6868.2608294704241</v>
      </c>
      <c r="G61" s="6">
        <v>14613.084968017341</v>
      </c>
      <c r="H61" s="6">
        <v>8300.6807954520518</v>
      </c>
      <c r="I61" s="6">
        <v>431.05711025659627</v>
      </c>
      <c r="J61" s="6">
        <v>3091.7083295797329</v>
      </c>
      <c r="K61" s="6">
        <v>1117.6287611297262</v>
      </c>
      <c r="L61" s="6">
        <v>25554.858653058258</v>
      </c>
      <c r="M61" s="6">
        <v>7599.135879591201</v>
      </c>
      <c r="N61" s="6">
        <f t="shared" si="0"/>
        <v>94646.457179285542</v>
      </c>
      <c r="O61" s="7">
        <v>361501.59495836752</v>
      </c>
    </row>
    <row r="62" spans="1:15" x14ac:dyDescent="0.35">
      <c r="A62" s="8">
        <v>1920</v>
      </c>
      <c r="B62" s="6">
        <v>18593.755239500006</v>
      </c>
      <c r="C62" s="6">
        <v>461.94253934954054</v>
      </c>
      <c r="D62" s="6">
        <v>0</v>
      </c>
      <c r="E62" s="6">
        <v>8510.3015868128459</v>
      </c>
      <c r="F62" s="6">
        <v>6978.5783527637868</v>
      </c>
      <c r="G62" s="6">
        <v>15782.877302693287</v>
      </c>
      <c r="H62" s="6">
        <v>6894.5539704543398</v>
      </c>
      <c r="I62" s="6">
        <v>401.90998060486442</v>
      </c>
      <c r="J62" s="6">
        <v>3595.3273190005507</v>
      </c>
      <c r="K62" s="6">
        <v>1051.8673056735138</v>
      </c>
      <c r="L62" s="6">
        <v>25910.119256558573</v>
      </c>
      <c r="M62" s="6">
        <v>7607.9558876034353</v>
      </c>
      <c r="N62" s="6">
        <f t="shared" si="0"/>
        <v>95789.188741014746</v>
      </c>
      <c r="O62" s="7">
        <v>369262.3033069162</v>
      </c>
    </row>
    <row r="63" spans="1:15" x14ac:dyDescent="0.35">
      <c r="A63" s="8">
        <v>1921</v>
      </c>
      <c r="B63" s="6">
        <v>20362.764220520628</v>
      </c>
      <c r="C63" s="6">
        <v>431.38091746038288</v>
      </c>
      <c r="D63" s="6">
        <v>0</v>
      </c>
      <c r="E63" s="6">
        <v>9354.5085866933932</v>
      </c>
      <c r="F63" s="6">
        <v>8071.2086825290617</v>
      </c>
      <c r="G63" s="6">
        <v>15310.974354407013</v>
      </c>
      <c r="H63" s="6">
        <v>6592.6984172881139</v>
      </c>
      <c r="I63" s="6">
        <v>439.01272931110924</v>
      </c>
      <c r="J63" s="6">
        <v>3328.0853117701804</v>
      </c>
      <c r="K63" s="6">
        <v>1346.6302437744919</v>
      </c>
      <c r="L63" s="6">
        <v>25977.939029309444</v>
      </c>
      <c r="M63" s="6">
        <v>7656.2670912600979</v>
      </c>
      <c r="N63" s="6">
        <f t="shared" si="0"/>
        <v>98871.469584323917</v>
      </c>
      <c r="O63" s="7">
        <v>377936.26731617894</v>
      </c>
    </row>
    <row r="64" spans="1:15" x14ac:dyDescent="0.35">
      <c r="A64" s="8">
        <v>1922</v>
      </c>
      <c r="B64" s="6">
        <v>20977.913856039573</v>
      </c>
      <c r="C64" s="6">
        <v>397.17535801641998</v>
      </c>
      <c r="D64" s="6">
        <v>0</v>
      </c>
      <c r="E64" s="6">
        <v>7559.8881229147482</v>
      </c>
      <c r="F64" s="6">
        <v>8356.0001176353835</v>
      </c>
      <c r="G64" s="6">
        <v>14433.09746047933</v>
      </c>
      <c r="H64" s="6">
        <v>7912.3604217176808</v>
      </c>
      <c r="I64" s="6">
        <v>508.02883752819395</v>
      </c>
      <c r="J64" s="6">
        <v>3233.2429540864168</v>
      </c>
      <c r="K64" s="6">
        <v>1444.3942090413834</v>
      </c>
      <c r="L64" s="6">
        <v>26133.198191825843</v>
      </c>
      <c r="M64" s="6">
        <v>7911.8177531040537</v>
      </c>
      <c r="N64" s="6">
        <f t="shared" si="0"/>
        <v>98867.117282389037</v>
      </c>
      <c r="O64" s="7">
        <v>385301.57914288715</v>
      </c>
    </row>
    <row r="65" spans="1:15" x14ac:dyDescent="0.35">
      <c r="A65" s="8">
        <v>1923</v>
      </c>
      <c r="B65" s="6">
        <v>21782.770542488161</v>
      </c>
      <c r="C65" s="6">
        <v>361.72174777814143</v>
      </c>
      <c r="D65" s="6">
        <v>0</v>
      </c>
      <c r="E65" s="6">
        <v>8454.0037077144734</v>
      </c>
      <c r="F65" s="6">
        <v>8896.3748526448926</v>
      </c>
      <c r="G65" s="6">
        <v>15782.493370391016</v>
      </c>
      <c r="H65" s="6">
        <v>9104.7588252883761</v>
      </c>
      <c r="I65" s="6">
        <v>590.05247530613133</v>
      </c>
      <c r="J65" s="6">
        <v>3506.1835000610454</v>
      </c>
      <c r="K65" s="6">
        <v>1542.1310805258345</v>
      </c>
      <c r="L65" s="6">
        <v>25365.76807218865</v>
      </c>
      <c r="M65" s="6">
        <v>8451.8337827892301</v>
      </c>
      <c r="N65" s="6">
        <f t="shared" si="0"/>
        <v>103838.09195717594</v>
      </c>
      <c r="O65" s="7">
        <v>392724.07029200718</v>
      </c>
    </row>
    <row r="66" spans="1:15" x14ac:dyDescent="0.35">
      <c r="A66" s="8">
        <v>1924</v>
      </c>
      <c r="B66" s="6">
        <v>21988.322274284608</v>
      </c>
      <c r="C66" s="6">
        <v>327.6392989851073</v>
      </c>
      <c r="D66" s="6">
        <v>0</v>
      </c>
      <c r="E66" s="6">
        <v>8673.182450883467</v>
      </c>
      <c r="F66" s="6">
        <v>9671.3593042662105</v>
      </c>
      <c r="G66" s="6">
        <v>15216.676607946129</v>
      </c>
      <c r="H66" s="6">
        <v>12046.366331852303</v>
      </c>
      <c r="I66" s="6">
        <v>691.71688790454425</v>
      </c>
      <c r="J66" s="6">
        <v>4443.7900584949593</v>
      </c>
      <c r="K66" s="6">
        <v>1801.6964751455175</v>
      </c>
      <c r="L66" s="6">
        <v>24992.264901967435</v>
      </c>
      <c r="M66" s="6">
        <v>9057.5133570770304</v>
      </c>
      <c r="N66" s="6">
        <f t="shared" si="0"/>
        <v>108910.52794880731</v>
      </c>
      <c r="O66" s="7">
        <v>400403.09505532647</v>
      </c>
    </row>
    <row r="67" spans="1:15" x14ac:dyDescent="0.35">
      <c r="A67" s="8">
        <v>1925</v>
      </c>
      <c r="B67" s="6">
        <v>20183.673472074741</v>
      </c>
      <c r="C67" s="6">
        <v>295.61952146427808</v>
      </c>
      <c r="D67" s="6">
        <v>0</v>
      </c>
      <c r="E67" s="6">
        <v>9058.6866399022128</v>
      </c>
      <c r="F67" s="6">
        <v>10342.828207361481</v>
      </c>
      <c r="G67" s="6">
        <v>18329.385424119435</v>
      </c>
      <c r="H67" s="6">
        <v>16303.370511489622</v>
      </c>
      <c r="I67" s="6">
        <v>609.59501422948188</v>
      </c>
      <c r="J67" s="6">
        <v>4614.2322137642941</v>
      </c>
      <c r="K67" s="6">
        <v>1847.5684156191378</v>
      </c>
      <c r="L67" s="6">
        <v>24907.699746213581</v>
      </c>
      <c r="M67" s="6">
        <v>9481.6387258443356</v>
      </c>
      <c r="N67" s="6">
        <f t="shared" ref="N67:N130" si="1">SUM(B67:M67)</f>
        <v>115974.2978920826</v>
      </c>
      <c r="O67" s="7">
        <v>408141.41689373949</v>
      </c>
    </row>
    <row r="68" spans="1:15" x14ac:dyDescent="0.35">
      <c r="A68" s="8">
        <v>1926</v>
      </c>
      <c r="B68" s="6">
        <v>22184.706588983376</v>
      </c>
      <c r="C68" s="6">
        <v>265.53480039254742</v>
      </c>
      <c r="D68" s="6">
        <v>0</v>
      </c>
      <c r="E68" s="6">
        <v>8079.3716511355951</v>
      </c>
      <c r="F68" s="6">
        <v>11369.220862730908</v>
      </c>
      <c r="G68" s="6">
        <v>16538.503434706159</v>
      </c>
      <c r="H68" s="6">
        <v>19154.679522867431</v>
      </c>
      <c r="I68" s="6">
        <v>610.24978478847311</v>
      </c>
      <c r="J68" s="6">
        <v>4448.2249174717035</v>
      </c>
      <c r="K68" s="6">
        <v>1947.235218940607</v>
      </c>
      <c r="L68" s="6">
        <v>23721.503741349323</v>
      </c>
      <c r="M68" s="6">
        <v>9736.5700437718097</v>
      </c>
      <c r="N68" s="6">
        <f t="shared" si="1"/>
        <v>118055.80056713792</v>
      </c>
      <c r="O68" s="7">
        <v>416039.77182948083</v>
      </c>
    </row>
    <row r="69" spans="1:15" x14ac:dyDescent="0.35">
      <c r="A69" s="8">
        <v>1927</v>
      </c>
      <c r="B69" s="6">
        <v>23166.154841747819</v>
      </c>
      <c r="C69" s="6">
        <v>253.93739310676528</v>
      </c>
      <c r="D69" s="6">
        <v>0</v>
      </c>
      <c r="E69" s="6">
        <v>7583.5579151076854</v>
      </c>
      <c r="F69" s="6">
        <v>11957.434521069945</v>
      </c>
      <c r="G69" s="6">
        <v>18149.829959409686</v>
      </c>
      <c r="H69" s="6">
        <v>18438.883876790569</v>
      </c>
      <c r="I69" s="6">
        <v>669.43568325792444</v>
      </c>
      <c r="J69" s="6">
        <v>5361.1836893465488</v>
      </c>
      <c r="K69" s="6">
        <v>2025.0829249979636</v>
      </c>
      <c r="L69" s="6">
        <v>23867.306680173355</v>
      </c>
      <c r="M69" s="6">
        <v>10006.123280984799</v>
      </c>
      <c r="N69" s="6">
        <f t="shared" si="1"/>
        <v>121478.93076599305</v>
      </c>
      <c r="O69" s="7">
        <v>424099.74817706196</v>
      </c>
    </row>
    <row r="70" spans="1:15" x14ac:dyDescent="0.35">
      <c r="A70" s="8">
        <v>1928</v>
      </c>
      <c r="B70" s="6">
        <v>28692.004163783196</v>
      </c>
      <c r="C70" s="6">
        <v>241.20683484478323</v>
      </c>
      <c r="D70" s="6">
        <v>0</v>
      </c>
      <c r="E70" s="6">
        <v>7701.2464956526965</v>
      </c>
      <c r="F70" s="6">
        <v>12124.825004104297</v>
      </c>
      <c r="G70" s="6">
        <v>18607.297529225689</v>
      </c>
      <c r="H70" s="6">
        <v>16384.91639985604</v>
      </c>
      <c r="I70" s="6">
        <v>789.17557650632352</v>
      </c>
      <c r="J70" s="6">
        <v>6083.5458392490145</v>
      </c>
      <c r="K70" s="6">
        <v>2101.0890067940022</v>
      </c>
      <c r="L70" s="6">
        <v>24644.782182624127</v>
      </c>
      <c r="M70" s="6">
        <v>10371.671943867233</v>
      </c>
      <c r="N70" s="6">
        <f t="shared" si="1"/>
        <v>127741.76097650742</v>
      </c>
      <c r="O70" s="7">
        <v>432221.13935241872</v>
      </c>
    </row>
    <row r="71" spans="1:15" x14ac:dyDescent="0.35">
      <c r="A71" s="8">
        <v>1929</v>
      </c>
      <c r="B71" s="6">
        <v>27441.898714312898</v>
      </c>
      <c r="C71" s="6">
        <v>227.34309631247038</v>
      </c>
      <c r="D71" s="6">
        <v>0</v>
      </c>
      <c r="E71" s="6">
        <v>8289.5247777380973</v>
      </c>
      <c r="F71" s="6">
        <v>11697.058547553761</v>
      </c>
      <c r="G71" s="6">
        <v>18694.085469517206</v>
      </c>
      <c r="H71" s="6">
        <v>18399.45559798061</v>
      </c>
      <c r="I71" s="6">
        <v>837.57416590924538</v>
      </c>
      <c r="J71" s="6">
        <v>6668.1253875608409</v>
      </c>
      <c r="K71" s="6">
        <v>2251.8037766403754</v>
      </c>
      <c r="L71" s="6">
        <v>24229.396643102202</v>
      </c>
      <c r="M71" s="6">
        <v>10717.754957057388</v>
      </c>
      <c r="N71" s="6">
        <f t="shared" si="1"/>
        <v>129454.02113368508</v>
      </c>
      <c r="O71" s="7">
        <v>440506.26969229721</v>
      </c>
    </row>
    <row r="72" spans="1:15" x14ac:dyDescent="0.35">
      <c r="A72" s="8">
        <v>1930</v>
      </c>
      <c r="B72" s="6">
        <v>28632.860417203145</v>
      </c>
      <c r="C72" s="6">
        <v>212.34394414360324</v>
      </c>
      <c r="D72" s="6">
        <v>0</v>
      </c>
      <c r="E72" s="6">
        <v>7841.172177754187</v>
      </c>
      <c r="F72" s="6">
        <v>12152.101463757506</v>
      </c>
      <c r="G72" s="6">
        <v>19398.756537561479</v>
      </c>
      <c r="H72" s="6">
        <v>19131.27071568921</v>
      </c>
      <c r="I72" s="6">
        <v>871.61159269243569</v>
      </c>
      <c r="J72" s="6">
        <v>6004.5910911824994</v>
      </c>
      <c r="K72" s="6">
        <v>2460.9863936711581</v>
      </c>
      <c r="L72" s="6">
        <v>25696.895399630928</v>
      </c>
      <c r="M72" s="6">
        <v>10708.899951390453</v>
      </c>
      <c r="N72" s="6">
        <f t="shared" si="1"/>
        <v>133111.48968467661</v>
      </c>
      <c r="O72" s="7">
        <v>448956.72751120885</v>
      </c>
    </row>
    <row r="73" spans="1:15" x14ac:dyDescent="0.35">
      <c r="A73" s="8">
        <v>1931</v>
      </c>
      <c r="B73" s="6">
        <v>24125.846809921517</v>
      </c>
      <c r="C73" s="6">
        <v>166.36447291242877</v>
      </c>
      <c r="D73" s="6">
        <v>0</v>
      </c>
      <c r="E73" s="6">
        <v>6338.2806147849215</v>
      </c>
      <c r="F73" s="6">
        <v>10547.137592394167</v>
      </c>
      <c r="G73" s="6">
        <v>19923.418228230843</v>
      </c>
      <c r="H73" s="6">
        <v>14485.976297462621</v>
      </c>
      <c r="I73" s="6">
        <v>1081.8207615715728</v>
      </c>
      <c r="J73" s="6">
        <v>5554.554660288718</v>
      </c>
      <c r="K73" s="6">
        <v>2661.7641036574751</v>
      </c>
      <c r="L73" s="6">
        <v>26395.512087777159</v>
      </c>
      <c r="M73" s="6">
        <v>10077.196089452762</v>
      </c>
      <c r="N73" s="6">
        <f t="shared" si="1"/>
        <v>121357.87171845419</v>
      </c>
      <c r="O73" s="7">
        <v>455565.04522186512</v>
      </c>
    </row>
    <row r="74" spans="1:15" x14ac:dyDescent="0.35">
      <c r="A74" s="8">
        <v>1932</v>
      </c>
      <c r="B74" s="6">
        <v>23736.589575630067</v>
      </c>
      <c r="C74" s="6">
        <v>196.75532212016896</v>
      </c>
      <c r="D74" s="6">
        <v>0</v>
      </c>
      <c r="E74" s="6">
        <v>6381.8834569040391</v>
      </c>
      <c r="F74" s="6">
        <v>8296.7006922427063</v>
      </c>
      <c r="G74" s="6">
        <v>17467.221884642724</v>
      </c>
      <c r="H74" s="6">
        <v>8484.5925409045303</v>
      </c>
      <c r="I74" s="6">
        <v>1169.4932015805812</v>
      </c>
      <c r="J74" s="6">
        <v>4445.4635274601669</v>
      </c>
      <c r="K74" s="6">
        <v>2605.9366142809417</v>
      </c>
      <c r="L74" s="6">
        <v>24486.715131153353</v>
      </c>
      <c r="M74" s="6">
        <v>9283.5775486701405</v>
      </c>
      <c r="N74" s="6">
        <f t="shared" si="1"/>
        <v>106554.92949558943</v>
      </c>
      <c r="O74" s="7">
        <v>462379.83572220796</v>
      </c>
    </row>
    <row r="75" spans="1:15" x14ac:dyDescent="0.35">
      <c r="A75" s="8">
        <v>1933</v>
      </c>
      <c r="B75" s="6">
        <v>30744.299676981824</v>
      </c>
      <c r="C75" s="6">
        <v>206.05610710371431</v>
      </c>
      <c r="D75" s="6">
        <v>0</v>
      </c>
      <c r="E75" s="6">
        <v>7158.7748012836273</v>
      </c>
      <c r="F75" s="6">
        <v>8266.8362402917937</v>
      </c>
      <c r="G75" s="6">
        <v>18754.642959317196</v>
      </c>
      <c r="H75" s="6">
        <v>6568.5788005961094</v>
      </c>
      <c r="I75" s="6">
        <v>1499.286571640391</v>
      </c>
      <c r="J75" s="6">
        <v>4283.773284006239</v>
      </c>
      <c r="K75" s="6">
        <v>2875.6970326193023</v>
      </c>
      <c r="L75" s="6">
        <v>25687.461676032352</v>
      </c>
      <c r="M75" s="6">
        <v>9186.7015592816115</v>
      </c>
      <c r="N75" s="6">
        <f t="shared" si="1"/>
        <v>115232.10870915416</v>
      </c>
      <c r="O75" s="7">
        <v>469401.13379586721</v>
      </c>
    </row>
    <row r="76" spans="1:15" x14ac:dyDescent="0.35">
      <c r="A76" s="8">
        <v>1934</v>
      </c>
      <c r="B76" s="6">
        <v>34144.96829935714</v>
      </c>
      <c r="C76" s="6">
        <v>168.1293446606401</v>
      </c>
      <c r="D76" s="6">
        <v>0</v>
      </c>
      <c r="E76" s="6">
        <v>8074.6476059600254</v>
      </c>
      <c r="F76" s="6">
        <v>10406.088605431463</v>
      </c>
      <c r="G76" s="6">
        <v>18779.383871437702</v>
      </c>
      <c r="H76" s="6">
        <v>7817.2579971947871</v>
      </c>
      <c r="I76" s="6">
        <v>1791.2171707595642</v>
      </c>
      <c r="J76" s="6">
        <v>4790.7894344880851</v>
      </c>
      <c r="K76" s="6">
        <v>3125.7797519852893</v>
      </c>
      <c r="L76" s="6">
        <v>27901.210904778542</v>
      </c>
      <c r="M76" s="6">
        <v>9860.2318000650866</v>
      </c>
      <c r="N76" s="6">
        <f t="shared" si="1"/>
        <v>126859.70478611832</v>
      </c>
      <c r="O76" s="7">
        <v>476423.22029846639</v>
      </c>
    </row>
    <row r="77" spans="1:15" x14ac:dyDescent="0.35">
      <c r="A77" s="8">
        <v>1935</v>
      </c>
      <c r="B77" s="6">
        <v>28863.429520644655</v>
      </c>
      <c r="C77" s="6">
        <v>157.99866905301062</v>
      </c>
      <c r="D77" s="6">
        <v>0</v>
      </c>
      <c r="E77" s="6">
        <v>9074.150217311786</v>
      </c>
      <c r="F77" s="6">
        <v>12651.187187575893</v>
      </c>
      <c r="G77" s="6">
        <v>19791.853208180895</v>
      </c>
      <c r="H77" s="6">
        <v>9253.9008416352244</v>
      </c>
      <c r="I77" s="6">
        <v>2267.1393743272038</v>
      </c>
      <c r="J77" s="6">
        <v>5370.0683535667667</v>
      </c>
      <c r="K77" s="6">
        <v>3251.644198186636</v>
      </c>
      <c r="L77" s="6">
        <v>29629.467476458805</v>
      </c>
      <c r="M77" s="6">
        <v>10733.449926289082</v>
      </c>
      <c r="N77" s="6">
        <f t="shared" si="1"/>
        <v>131044.28897322997</v>
      </c>
      <c r="O77" s="7">
        <v>483548.97799128015</v>
      </c>
    </row>
    <row r="78" spans="1:15" x14ac:dyDescent="0.35">
      <c r="A78" s="8">
        <v>1936</v>
      </c>
      <c r="B78" s="6">
        <v>30272.037437973337</v>
      </c>
      <c r="C78" s="6">
        <v>155.59396205161073</v>
      </c>
      <c r="D78" s="6">
        <v>0</v>
      </c>
      <c r="E78" s="6">
        <v>9566.8426758903624</v>
      </c>
      <c r="F78" s="6">
        <v>13490.206331544781</v>
      </c>
      <c r="G78" s="6">
        <v>20065.109498152549</v>
      </c>
      <c r="H78" s="6">
        <v>10063.785686917778</v>
      </c>
      <c r="I78" s="6">
        <v>2483.7657520361731</v>
      </c>
      <c r="J78" s="6">
        <v>5732.3096033920383</v>
      </c>
      <c r="K78" s="6">
        <v>3438.5221624772284</v>
      </c>
      <c r="L78" s="6">
        <v>33147.424708358951</v>
      </c>
      <c r="M78" s="6">
        <v>11465.160943776491</v>
      </c>
      <c r="N78" s="6">
        <f t="shared" si="1"/>
        <v>139880.75876257129</v>
      </c>
      <c r="O78" s="7">
        <v>490881.31282466976</v>
      </c>
    </row>
    <row r="79" spans="1:15" x14ac:dyDescent="0.35">
      <c r="A79" s="8">
        <v>1937</v>
      </c>
      <c r="B79" s="6">
        <v>32008.383549335893</v>
      </c>
      <c r="C79" s="6">
        <v>122.58205528734352</v>
      </c>
      <c r="D79" s="6">
        <v>0</v>
      </c>
      <c r="E79" s="6">
        <v>10057.25396618269</v>
      </c>
      <c r="F79" s="6">
        <v>14433.996000116305</v>
      </c>
      <c r="G79" s="6">
        <v>20549.172138313548</v>
      </c>
      <c r="H79" s="6">
        <v>10562.410857947463</v>
      </c>
      <c r="I79" s="6">
        <v>2712.7394106935535</v>
      </c>
      <c r="J79" s="6">
        <v>6526.6062935451937</v>
      </c>
      <c r="K79" s="6">
        <v>3736.9059937070597</v>
      </c>
      <c r="L79" s="6">
        <v>35159.04650032668</v>
      </c>
      <c r="M79" s="6">
        <v>12099.301748836207</v>
      </c>
      <c r="N79" s="6">
        <f t="shared" si="1"/>
        <v>147968.39851429194</v>
      </c>
      <c r="O79" s="7">
        <v>498214.47087062884</v>
      </c>
    </row>
    <row r="80" spans="1:15" x14ac:dyDescent="0.35">
      <c r="A80" s="8">
        <v>1938</v>
      </c>
      <c r="B80" s="6">
        <v>33190.483167432161</v>
      </c>
      <c r="C80" s="6">
        <v>68.182067692422066</v>
      </c>
      <c r="D80" s="6">
        <v>0</v>
      </c>
      <c r="E80" s="6">
        <v>10399.729001403384</v>
      </c>
      <c r="F80" s="6">
        <v>16546.613890362547</v>
      </c>
      <c r="G80" s="6">
        <v>21589.293930739132</v>
      </c>
      <c r="H80" s="6">
        <v>12047.750225217713</v>
      </c>
      <c r="I80" s="6">
        <v>3121.95101716208</v>
      </c>
      <c r="J80" s="6">
        <v>6488.3901638452917</v>
      </c>
      <c r="K80" s="6">
        <v>3918.2519539575419</v>
      </c>
      <c r="L80" s="6">
        <v>37452.609573317015</v>
      </c>
      <c r="M80" s="6">
        <v>12856.11576461249</v>
      </c>
      <c r="N80" s="6">
        <f t="shared" si="1"/>
        <v>157679.37075574178</v>
      </c>
      <c r="O80" s="7">
        <v>505651.3522822471</v>
      </c>
    </row>
    <row r="81" spans="1:15" x14ac:dyDescent="0.35">
      <c r="A81" s="8">
        <v>1939</v>
      </c>
      <c r="B81" s="6">
        <v>34278.756564837851</v>
      </c>
      <c r="C81" s="6">
        <v>40.786256599720552</v>
      </c>
      <c r="D81" s="6">
        <v>0</v>
      </c>
      <c r="E81" s="6">
        <v>10573.72866974062</v>
      </c>
      <c r="F81" s="6">
        <v>17298.587344126405</v>
      </c>
      <c r="G81" s="6">
        <v>22484.399196219412</v>
      </c>
      <c r="H81" s="6">
        <v>12587.978551354805</v>
      </c>
      <c r="I81" s="6">
        <v>3595.3389055199691</v>
      </c>
      <c r="J81" s="6">
        <v>6457.0547058892389</v>
      </c>
      <c r="K81" s="6">
        <v>4120.0246882684123</v>
      </c>
      <c r="L81" s="6">
        <v>38860.952201724569</v>
      </c>
      <c r="M81" s="6">
        <v>13594.407498858573</v>
      </c>
      <c r="N81" s="6">
        <f t="shared" si="1"/>
        <v>163892.01458313959</v>
      </c>
      <c r="O81" s="7">
        <v>513294.88040170062</v>
      </c>
    </row>
    <row r="82" spans="1:15" x14ac:dyDescent="0.35">
      <c r="A82" s="8">
        <v>1940</v>
      </c>
      <c r="B82" s="6">
        <v>33083.160215778342</v>
      </c>
      <c r="C82" s="6">
        <v>0</v>
      </c>
      <c r="D82" s="6">
        <v>0</v>
      </c>
      <c r="E82" s="6">
        <v>12209.195802500697</v>
      </c>
      <c r="F82" s="6">
        <v>19262.11531434107</v>
      </c>
      <c r="G82" s="6">
        <v>22518.736672853942</v>
      </c>
      <c r="H82" s="6">
        <v>13347.826452083204</v>
      </c>
      <c r="I82" s="6">
        <v>4300.3082545349816</v>
      </c>
      <c r="J82" s="6">
        <v>6619.6631694772796</v>
      </c>
      <c r="K82" s="6">
        <v>4374.4473178683202</v>
      </c>
      <c r="L82" s="6">
        <v>41216.178747781029</v>
      </c>
      <c r="M82" s="6">
        <v>14540.072816684718</v>
      </c>
      <c r="N82" s="6">
        <f t="shared" si="1"/>
        <v>171471.70476390357</v>
      </c>
      <c r="O82" s="7">
        <v>521042.17826498632</v>
      </c>
    </row>
    <row r="83" spans="1:15" x14ac:dyDescent="0.35">
      <c r="A83" s="8">
        <v>1941</v>
      </c>
      <c r="B83" s="6">
        <v>29260.466184434747</v>
      </c>
      <c r="C83" s="6">
        <v>0</v>
      </c>
      <c r="D83" s="6">
        <v>0</v>
      </c>
      <c r="E83" s="6">
        <v>14997.986021235782</v>
      </c>
      <c r="F83" s="6">
        <v>20853.515662716851</v>
      </c>
      <c r="G83" s="6">
        <v>24705.864897700492</v>
      </c>
      <c r="H83" s="6">
        <v>12507.676630070286</v>
      </c>
      <c r="I83" s="6">
        <v>4119.439153628924</v>
      </c>
      <c r="J83" s="6">
        <v>6727.3678754972034</v>
      </c>
      <c r="K83" s="6">
        <v>3228.0874782785058</v>
      </c>
      <c r="L83" s="6">
        <v>37078.01021824537</v>
      </c>
      <c r="M83" s="6">
        <v>12333.554468024642</v>
      </c>
      <c r="N83" s="6">
        <f t="shared" si="1"/>
        <v>165811.9685898328</v>
      </c>
      <c r="O83" s="7">
        <v>522816.47004910058</v>
      </c>
    </row>
    <row r="84" spans="1:15" x14ac:dyDescent="0.35">
      <c r="A84" s="8">
        <v>1942</v>
      </c>
      <c r="B84" s="6">
        <v>32689.640978617532</v>
      </c>
      <c r="C84" s="6">
        <v>0</v>
      </c>
      <c r="D84" s="6">
        <v>0</v>
      </c>
      <c r="E84" s="6">
        <v>14377.5422957131</v>
      </c>
      <c r="F84" s="6">
        <v>21760.187873675728</v>
      </c>
      <c r="G84" s="6">
        <v>22025.490315581043</v>
      </c>
      <c r="H84" s="6">
        <v>14985.140214807836</v>
      </c>
      <c r="I84" s="6">
        <v>4425.6925685712695</v>
      </c>
      <c r="J84" s="6">
        <v>6893.4436916521763</v>
      </c>
      <c r="K84" s="6">
        <v>4135.5189442970068</v>
      </c>
      <c r="L84" s="6">
        <v>42738.884938139039</v>
      </c>
      <c r="M84" s="6">
        <v>13933.950538581765</v>
      </c>
      <c r="N84" s="6">
        <f t="shared" si="1"/>
        <v>177965.49235963647</v>
      </c>
      <c r="O84" s="7">
        <v>525255.85617769219</v>
      </c>
    </row>
    <row r="85" spans="1:15" x14ac:dyDescent="0.35">
      <c r="A85" s="8">
        <v>1943</v>
      </c>
      <c r="B85" s="6">
        <v>39232.621447715384</v>
      </c>
      <c r="C85" s="6">
        <v>0</v>
      </c>
      <c r="D85" s="6">
        <v>0</v>
      </c>
      <c r="E85" s="6">
        <v>14833.342431791778</v>
      </c>
      <c r="F85" s="6">
        <v>22412.571273942034</v>
      </c>
      <c r="G85" s="6">
        <v>21643.130449511365</v>
      </c>
      <c r="H85" s="6">
        <v>15113.615759606313</v>
      </c>
      <c r="I85" s="6">
        <v>4488.3361737518899</v>
      </c>
      <c r="J85" s="6">
        <v>7940.407163808477</v>
      </c>
      <c r="K85" s="6">
        <v>4570.2277968716289</v>
      </c>
      <c r="L85" s="6">
        <v>44152.628645722725</v>
      </c>
      <c r="M85" s="6">
        <v>13498.628577064639</v>
      </c>
      <c r="N85" s="6">
        <f t="shared" si="1"/>
        <v>187885.50971978621</v>
      </c>
      <c r="O85" s="7">
        <v>527631.70879467216</v>
      </c>
    </row>
    <row r="86" spans="1:15" x14ac:dyDescent="0.35">
      <c r="A86" s="8">
        <v>1944</v>
      </c>
      <c r="B86" s="6">
        <v>37783.287142660709</v>
      </c>
      <c r="C86" s="6">
        <v>0</v>
      </c>
      <c r="D86" s="6">
        <v>0</v>
      </c>
      <c r="E86" s="6">
        <v>14662.609551064232</v>
      </c>
      <c r="F86" s="6">
        <v>22603.914083532836</v>
      </c>
      <c r="G86" s="6">
        <v>25117.637908823708</v>
      </c>
      <c r="H86" s="6">
        <v>16685.765658517834</v>
      </c>
      <c r="I86" s="6">
        <v>4765.194271021307</v>
      </c>
      <c r="J86" s="6">
        <v>8469.9808989073808</v>
      </c>
      <c r="K86" s="6">
        <v>3793.7008901563872</v>
      </c>
      <c r="L86" s="6">
        <v>44635.681271662623</v>
      </c>
      <c r="M86" s="6">
        <v>13533.365798032994</v>
      </c>
      <c r="N86" s="6">
        <f t="shared" si="1"/>
        <v>192051.13747438</v>
      </c>
      <c r="O86" s="7">
        <v>529935.78227738047</v>
      </c>
    </row>
    <row r="87" spans="1:15" x14ac:dyDescent="0.35">
      <c r="A87" s="8">
        <v>1945</v>
      </c>
      <c r="B87" s="6">
        <v>37279.225727098346</v>
      </c>
      <c r="C87" s="6">
        <v>0</v>
      </c>
      <c r="D87" s="6">
        <v>0</v>
      </c>
      <c r="E87" s="6">
        <v>14641.664785187077</v>
      </c>
      <c r="F87" s="6">
        <v>27836.66534714201</v>
      </c>
      <c r="G87" s="6">
        <v>27067.520014093818</v>
      </c>
      <c r="H87" s="6">
        <v>19807.830720597365</v>
      </c>
      <c r="I87" s="6">
        <v>5332.661180409079</v>
      </c>
      <c r="J87" s="6">
        <v>10291.178364742065</v>
      </c>
      <c r="K87" s="6">
        <v>3594.6802576686555</v>
      </c>
      <c r="L87" s="6">
        <v>53076.482629546837</v>
      </c>
      <c r="M87" s="6">
        <v>14864.471340059677</v>
      </c>
      <c r="N87" s="6">
        <f t="shared" si="1"/>
        <v>213792.38036654494</v>
      </c>
      <c r="O87" s="7">
        <v>532159.83100315789</v>
      </c>
    </row>
    <row r="88" spans="1:15" x14ac:dyDescent="0.35">
      <c r="A88" s="8">
        <v>1946</v>
      </c>
      <c r="B88" s="6">
        <v>45837.920955320806</v>
      </c>
      <c r="C88" s="6">
        <v>0</v>
      </c>
      <c r="D88" s="6">
        <v>0</v>
      </c>
      <c r="E88" s="6">
        <v>14123.95612147795</v>
      </c>
      <c r="F88" s="6">
        <v>27837.101929256325</v>
      </c>
      <c r="G88" s="6">
        <v>34280.294163954364</v>
      </c>
      <c r="H88" s="6">
        <v>23458.701052787277</v>
      </c>
      <c r="I88" s="6">
        <v>5807.8632390104995</v>
      </c>
      <c r="J88" s="6">
        <v>11022.065441389948</v>
      </c>
      <c r="K88" s="6">
        <v>3688.3514959039021</v>
      </c>
      <c r="L88" s="6">
        <v>53883.150417135563</v>
      </c>
      <c r="M88" s="6">
        <v>15836.08731252755</v>
      </c>
      <c r="N88" s="6">
        <f t="shared" si="1"/>
        <v>235775.49212876419</v>
      </c>
      <c r="O88" s="7">
        <v>534200.94322437164</v>
      </c>
    </row>
    <row r="89" spans="1:15" x14ac:dyDescent="0.35">
      <c r="A89" s="8">
        <v>1947</v>
      </c>
      <c r="B89" s="6">
        <v>37603.056078059701</v>
      </c>
      <c r="C89" s="6">
        <v>0</v>
      </c>
      <c r="D89" s="6">
        <v>0</v>
      </c>
      <c r="E89" s="6">
        <v>12521.556450343654</v>
      </c>
      <c r="F89" s="6">
        <v>29152.295941796692</v>
      </c>
      <c r="G89" s="6">
        <v>30475.558142220587</v>
      </c>
      <c r="H89" s="6">
        <v>19871.367842959018</v>
      </c>
      <c r="I89" s="6">
        <v>5538.2114900889683</v>
      </c>
      <c r="J89" s="6">
        <v>10085.616914087694</v>
      </c>
      <c r="K89" s="6">
        <v>3196.3972027607301</v>
      </c>
      <c r="L89" s="6">
        <v>50560.18161415073</v>
      </c>
      <c r="M89" s="6">
        <v>12688.050518955462</v>
      </c>
      <c r="N89" s="6">
        <f t="shared" si="1"/>
        <v>211692.29219542324</v>
      </c>
      <c r="O89" s="7">
        <v>536241.57983875193</v>
      </c>
    </row>
    <row r="90" spans="1:15" x14ac:dyDescent="0.35">
      <c r="A90" s="8">
        <v>1948</v>
      </c>
      <c r="B90" s="6">
        <v>50449.831908755084</v>
      </c>
      <c r="C90" s="6">
        <v>0</v>
      </c>
      <c r="D90" s="6">
        <v>0</v>
      </c>
      <c r="E90" s="6">
        <v>14822.381764319389</v>
      </c>
      <c r="F90" s="6">
        <v>29383.539918337025</v>
      </c>
      <c r="G90" s="6">
        <v>26373.502551689227</v>
      </c>
      <c r="H90" s="6">
        <v>22964.9291111563</v>
      </c>
      <c r="I90" s="6">
        <v>6443.5627042663746</v>
      </c>
      <c r="J90" s="6">
        <v>12623.819492480148</v>
      </c>
      <c r="K90" s="6">
        <v>4059.4854413098155</v>
      </c>
      <c r="L90" s="6">
        <v>61805.162174435631</v>
      </c>
      <c r="M90" s="6">
        <v>15687.01256814736</v>
      </c>
      <c r="N90" s="6">
        <f t="shared" si="1"/>
        <v>244613.22763489632</v>
      </c>
      <c r="O90" s="7">
        <v>538085.53724413598</v>
      </c>
    </row>
    <row r="91" spans="1:15" x14ac:dyDescent="0.35">
      <c r="A91" s="8">
        <v>1949</v>
      </c>
      <c r="B91" s="6">
        <v>50922.748040664352</v>
      </c>
      <c r="C91" s="6">
        <v>0</v>
      </c>
      <c r="D91" s="6">
        <v>0</v>
      </c>
      <c r="E91" s="6">
        <v>15134.115783046496</v>
      </c>
      <c r="F91" s="6">
        <v>32617.34289449863</v>
      </c>
      <c r="G91" s="6">
        <v>25456.923987217127</v>
      </c>
      <c r="H91" s="6">
        <v>24725.613764352282</v>
      </c>
      <c r="I91" s="6">
        <v>3407.600824106979</v>
      </c>
      <c r="J91" s="6">
        <v>12122.899655844372</v>
      </c>
      <c r="K91" s="6">
        <v>3941.7232621695784</v>
      </c>
      <c r="L91" s="6">
        <v>60846.762583329299</v>
      </c>
      <c r="M91" s="6">
        <v>15537.873048441761</v>
      </c>
      <c r="N91" s="6">
        <f t="shared" si="1"/>
        <v>244713.60384367092</v>
      </c>
      <c r="O91" s="7">
        <v>539819.23594283732</v>
      </c>
    </row>
    <row r="92" spans="1:15" x14ac:dyDescent="0.35">
      <c r="A92" s="8">
        <v>1950</v>
      </c>
      <c r="B92" s="6">
        <v>50143.715350440689</v>
      </c>
      <c r="C92" s="6">
        <v>0</v>
      </c>
      <c r="D92" s="6">
        <v>0</v>
      </c>
      <c r="E92" s="6">
        <v>14147.115304085521</v>
      </c>
      <c r="F92" s="6">
        <v>41492.543942756536</v>
      </c>
      <c r="G92" s="6">
        <v>26580.962765030381</v>
      </c>
      <c r="H92" s="6">
        <v>24672.935762907684</v>
      </c>
      <c r="I92" s="6">
        <v>6806.7197384302926</v>
      </c>
      <c r="J92" s="6">
        <v>12010.467035785541</v>
      </c>
      <c r="K92" s="6">
        <v>4275.8928890358784</v>
      </c>
      <c r="L92" s="6">
        <v>63911.728668364107</v>
      </c>
      <c r="M92" s="6">
        <v>16123.678320538533</v>
      </c>
      <c r="N92" s="6">
        <f t="shared" si="1"/>
        <v>260165.75977737515</v>
      </c>
      <c r="O92" s="7">
        <v>542319.96808021911</v>
      </c>
    </row>
    <row r="93" spans="1:15" x14ac:dyDescent="0.35">
      <c r="A93" s="8">
        <v>1951</v>
      </c>
      <c r="B93" s="6">
        <v>49168.492684547782</v>
      </c>
      <c r="C93" s="6">
        <v>0</v>
      </c>
      <c r="D93" s="6">
        <v>0</v>
      </c>
      <c r="E93" s="6">
        <v>14751.126073438396</v>
      </c>
      <c r="F93" s="6">
        <v>40088.891456488185</v>
      </c>
      <c r="G93" s="6">
        <v>25371.660112414302</v>
      </c>
      <c r="H93" s="6">
        <v>29546.436017030359</v>
      </c>
      <c r="I93" s="6">
        <v>7442.1450054985553</v>
      </c>
      <c r="J93" s="6">
        <v>12510.830388176199</v>
      </c>
      <c r="K93" s="6">
        <v>5066.8228846852762</v>
      </c>
      <c r="L93" s="6">
        <v>67465.663489064289</v>
      </c>
      <c r="M93" s="6">
        <v>16367.154650150887</v>
      </c>
      <c r="N93" s="6">
        <f t="shared" si="1"/>
        <v>267779.22276149422</v>
      </c>
      <c r="O93" s="7">
        <v>545937.13266262261</v>
      </c>
    </row>
    <row r="94" spans="1:15" x14ac:dyDescent="0.35">
      <c r="A94" s="8">
        <v>1952</v>
      </c>
      <c r="B94" s="6">
        <v>53723.445795247477</v>
      </c>
      <c r="C94" s="6">
        <v>0</v>
      </c>
      <c r="D94" s="6">
        <v>0</v>
      </c>
      <c r="E94" s="6">
        <v>16251.277614059487</v>
      </c>
      <c r="F94" s="6">
        <v>52406.310100814662</v>
      </c>
      <c r="G94" s="6">
        <v>25526.665077901176</v>
      </c>
      <c r="H94" s="6">
        <v>33265.261558315222</v>
      </c>
      <c r="I94" s="6">
        <v>8059.6334032466812</v>
      </c>
      <c r="J94" s="6">
        <v>15425.300808779813</v>
      </c>
      <c r="K94" s="6">
        <v>4566.6082662083909</v>
      </c>
      <c r="L94" s="6">
        <v>67044.481700461591</v>
      </c>
      <c r="M94" s="6">
        <v>16667.098427697285</v>
      </c>
      <c r="N94" s="6">
        <f t="shared" si="1"/>
        <v>292936.08275273169</v>
      </c>
      <c r="O94" s="7">
        <v>549179.47719152714</v>
      </c>
    </row>
    <row r="95" spans="1:15" x14ac:dyDescent="0.35">
      <c r="A95" s="8">
        <v>1953</v>
      </c>
      <c r="B95" s="6">
        <v>56502.640085884253</v>
      </c>
      <c r="C95" s="6">
        <v>0</v>
      </c>
      <c r="D95" s="6">
        <v>0</v>
      </c>
      <c r="E95" s="6">
        <v>19530.581527717703</v>
      </c>
      <c r="F95" s="6">
        <v>50959.103809994442</v>
      </c>
      <c r="G95" s="6">
        <v>34231.914719270171</v>
      </c>
      <c r="H95" s="6">
        <v>35865.351302278395</v>
      </c>
      <c r="I95" s="6">
        <v>9052.9587807881999</v>
      </c>
      <c r="J95" s="6">
        <v>15347.89558917326</v>
      </c>
      <c r="K95" s="6">
        <v>4922.0309684023041</v>
      </c>
      <c r="L95" s="6">
        <v>70768.574129136003</v>
      </c>
      <c r="M95" s="6">
        <v>16725.665452810248</v>
      </c>
      <c r="N95" s="6">
        <f t="shared" si="1"/>
        <v>313906.71636545495</v>
      </c>
      <c r="O95" s="7">
        <v>552149.24997739086</v>
      </c>
    </row>
    <row r="96" spans="1:15" x14ac:dyDescent="0.35">
      <c r="A96" s="8">
        <v>1954</v>
      </c>
      <c r="B96" s="6">
        <v>54683.487269251309</v>
      </c>
      <c r="C96" s="6">
        <v>0</v>
      </c>
      <c r="D96" s="6">
        <v>0</v>
      </c>
      <c r="E96" s="6">
        <v>21572.338418398158</v>
      </c>
      <c r="F96" s="6">
        <v>49848.84998812792</v>
      </c>
      <c r="G96" s="6">
        <v>32280.48147157289</v>
      </c>
      <c r="H96" s="6">
        <v>35133.666138839493</v>
      </c>
      <c r="I96" s="6">
        <v>8240.9998819306475</v>
      </c>
      <c r="J96" s="6">
        <v>15488.850169213643</v>
      </c>
      <c r="K96" s="6">
        <v>4996.5327153907538</v>
      </c>
      <c r="L96" s="6">
        <v>60359.837931181741</v>
      </c>
      <c r="M96" s="6">
        <v>16259.874115368919</v>
      </c>
      <c r="N96" s="6">
        <f t="shared" si="1"/>
        <v>298864.9180992755</v>
      </c>
      <c r="O96" s="7">
        <v>554748.59451458766</v>
      </c>
    </row>
    <row r="97" spans="1:15" x14ac:dyDescent="0.35">
      <c r="A97" s="8">
        <v>1955</v>
      </c>
      <c r="B97" s="6">
        <v>59058.018200161307</v>
      </c>
      <c r="C97" s="6">
        <v>0</v>
      </c>
      <c r="D97" s="6">
        <v>0</v>
      </c>
      <c r="E97" s="6">
        <v>23242.945830754812</v>
      </c>
      <c r="F97" s="6">
        <v>49460.577617773255</v>
      </c>
      <c r="G97" s="6">
        <v>39495.445354760828</v>
      </c>
      <c r="H97" s="6">
        <v>36460.776232283555</v>
      </c>
      <c r="I97" s="6">
        <v>7596.7095512022524</v>
      </c>
      <c r="J97" s="6">
        <v>15562.250464616818</v>
      </c>
      <c r="K97" s="6">
        <v>5310.6700659244989</v>
      </c>
      <c r="L97" s="6">
        <v>64979.77816673863</v>
      </c>
      <c r="M97" s="6">
        <v>12291.021210962443</v>
      </c>
      <c r="N97" s="6">
        <f t="shared" si="1"/>
        <v>313458.19269517838</v>
      </c>
      <c r="O97" s="7">
        <v>556977.09092691296</v>
      </c>
    </row>
    <row r="98" spans="1:15" x14ac:dyDescent="0.35">
      <c r="A98" s="8">
        <v>1956</v>
      </c>
      <c r="B98" s="6">
        <v>63850.085749734324</v>
      </c>
      <c r="C98" s="6">
        <v>0</v>
      </c>
      <c r="D98" s="6">
        <v>0</v>
      </c>
      <c r="E98" s="6">
        <v>23469.906027246856</v>
      </c>
      <c r="F98" s="6">
        <v>53844.662398173277</v>
      </c>
      <c r="G98" s="6">
        <v>42921.934261630333</v>
      </c>
      <c r="H98" s="6">
        <v>34512.865196098457</v>
      </c>
      <c r="I98" s="6">
        <v>8801.1464156092334</v>
      </c>
      <c r="J98" s="6">
        <v>18009.175213687642</v>
      </c>
      <c r="K98" s="6">
        <v>5283.2452163692888</v>
      </c>
      <c r="L98" s="6">
        <v>62223.204141418726</v>
      </c>
      <c r="M98" s="6">
        <v>13836.532464407868</v>
      </c>
      <c r="N98" s="6">
        <f t="shared" si="1"/>
        <v>326752.757084376</v>
      </c>
      <c r="O98" s="7">
        <v>562031.45405227982</v>
      </c>
    </row>
    <row r="99" spans="1:15" x14ac:dyDescent="0.35">
      <c r="A99" s="8">
        <v>1957</v>
      </c>
      <c r="B99" s="6">
        <v>63480.821038113252</v>
      </c>
      <c r="C99" s="6">
        <v>0</v>
      </c>
      <c r="D99" s="6">
        <v>0</v>
      </c>
      <c r="E99" s="6">
        <v>26592.806471869015</v>
      </c>
      <c r="F99" s="6">
        <v>59584.552134859769</v>
      </c>
      <c r="G99" s="6">
        <v>46726.249540731005</v>
      </c>
      <c r="H99" s="6">
        <v>36909.196375883213</v>
      </c>
      <c r="I99" s="6">
        <v>10161.680459830404</v>
      </c>
      <c r="J99" s="6">
        <v>21633.378506667013</v>
      </c>
      <c r="K99" s="6">
        <v>6091.9411981145204</v>
      </c>
      <c r="L99" s="6">
        <v>68697.810660102899</v>
      </c>
      <c r="M99" s="6">
        <v>14443.479681728595</v>
      </c>
      <c r="N99" s="6">
        <f t="shared" si="1"/>
        <v>354321.91606789973</v>
      </c>
      <c r="O99" s="7">
        <v>566607.74977752659</v>
      </c>
    </row>
    <row r="100" spans="1:15" x14ac:dyDescent="0.35">
      <c r="A100" s="8">
        <v>1958</v>
      </c>
      <c r="B100" s="6">
        <v>71703.827754444588</v>
      </c>
      <c r="C100" s="6">
        <v>0</v>
      </c>
      <c r="D100" s="6">
        <v>0</v>
      </c>
      <c r="E100" s="6">
        <v>26793.307028364947</v>
      </c>
      <c r="F100" s="6">
        <v>51442.938590080914</v>
      </c>
      <c r="G100" s="6">
        <v>47934.605446473412</v>
      </c>
      <c r="H100" s="6">
        <v>41250.655960028125</v>
      </c>
      <c r="I100" s="6">
        <v>12361.490585950556</v>
      </c>
      <c r="J100" s="6">
        <v>23431.581356893017</v>
      </c>
      <c r="K100" s="6">
        <v>5105.9120951387367</v>
      </c>
      <c r="L100" s="6">
        <v>78182.647441997047</v>
      </c>
      <c r="M100" s="6">
        <v>18123.462242960653</v>
      </c>
      <c r="N100" s="6">
        <f t="shared" si="1"/>
        <v>376330.42850233201</v>
      </c>
      <c r="O100" s="7">
        <v>570706.3034074849</v>
      </c>
    </row>
    <row r="101" spans="1:15" x14ac:dyDescent="0.35">
      <c r="A101" s="8">
        <v>1959</v>
      </c>
      <c r="B101" s="6">
        <v>68874.54908092288</v>
      </c>
      <c r="C101" s="6">
        <v>0</v>
      </c>
      <c r="D101" s="6">
        <v>0</v>
      </c>
      <c r="E101" s="6">
        <v>26893.13324966955</v>
      </c>
      <c r="F101" s="6">
        <v>50895.778903275197</v>
      </c>
      <c r="G101" s="6">
        <v>39948.085656570482</v>
      </c>
      <c r="H101" s="6">
        <v>39916.000209131598</v>
      </c>
      <c r="I101" s="6">
        <v>11201.948222515757</v>
      </c>
      <c r="J101" s="6">
        <v>20235.284388067401</v>
      </c>
      <c r="K101" s="6">
        <v>4688.9573187318392</v>
      </c>
      <c r="L101" s="6">
        <v>69811.350932736532</v>
      </c>
      <c r="M101" s="6">
        <v>16467.226100954616</v>
      </c>
      <c r="N101" s="6">
        <f t="shared" si="1"/>
        <v>348932.31406257587</v>
      </c>
      <c r="O101" s="7">
        <v>574327.03395556635</v>
      </c>
    </row>
    <row r="102" spans="1:15" x14ac:dyDescent="0.35">
      <c r="A102" s="8">
        <v>1960</v>
      </c>
      <c r="B102" s="6">
        <v>60500.827151906611</v>
      </c>
      <c r="C102" s="6">
        <v>0</v>
      </c>
      <c r="D102" s="6">
        <v>0</v>
      </c>
      <c r="E102" s="6">
        <v>29167.064750206355</v>
      </c>
      <c r="F102" s="6">
        <v>56825.708269445444</v>
      </c>
      <c r="G102" s="6">
        <v>43728.732943007737</v>
      </c>
      <c r="H102" s="6">
        <v>37655.98113637809</v>
      </c>
      <c r="I102" s="6">
        <v>11075.596481282473</v>
      </c>
      <c r="J102" s="6">
        <v>19540.908048680074</v>
      </c>
      <c r="K102" s="6">
        <v>5059.4375738359095</v>
      </c>
      <c r="L102" s="6">
        <v>75070.47643348432</v>
      </c>
      <c r="M102" s="6">
        <v>23576.792910838794</v>
      </c>
      <c r="N102" s="6">
        <f t="shared" si="1"/>
        <v>362201.52569906582</v>
      </c>
      <c r="O102" s="7">
        <v>577470.0169744452</v>
      </c>
    </row>
    <row r="103" spans="1:15" x14ac:dyDescent="0.35">
      <c r="A103" s="8">
        <v>1961</v>
      </c>
      <c r="B103" s="6">
        <v>59829.455496094088</v>
      </c>
      <c r="C103" s="6">
        <v>0</v>
      </c>
      <c r="D103" s="6">
        <v>0</v>
      </c>
      <c r="E103" s="6">
        <v>32364.447867793329</v>
      </c>
      <c r="F103" s="6">
        <v>56728.287951544211</v>
      </c>
      <c r="G103" s="6">
        <v>40664.353558091927</v>
      </c>
      <c r="H103" s="6">
        <v>42013.388951454406</v>
      </c>
      <c r="I103" s="6">
        <v>11122.116910770017</v>
      </c>
      <c r="J103" s="6">
        <v>20986.093608169562</v>
      </c>
      <c r="K103" s="6">
        <v>5352.1127536230551</v>
      </c>
      <c r="L103" s="6">
        <v>77538.014144966495</v>
      </c>
      <c r="M103" s="6">
        <v>23632.969515528253</v>
      </c>
      <c r="N103" s="6">
        <f t="shared" si="1"/>
        <v>370231.24075803533</v>
      </c>
      <c r="O103" s="7">
        <v>585067.9712182472</v>
      </c>
    </row>
    <row r="104" spans="1:15" x14ac:dyDescent="0.35">
      <c r="A104" s="8">
        <v>1962</v>
      </c>
      <c r="B104" s="6">
        <v>54932.68596867592</v>
      </c>
      <c r="C104" s="6">
        <v>0</v>
      </c>
      <c r="D104" s="6">
        <v>0</v>
      </c>
      <c r="E104" s="6">
        <v>35361.740510175106</v>
      </c>
      <c r="F104" s="6">
        <v>56898.558960681199</v>
      </c>
      <c r="G104" s="6">
        <v>50942.901505992173</v>
      </c>
      <c r="H104" s="6">
        <v>41911.950418638422</v>
      </c>
      <c r="I104" s="6">
        <v>9739.2820842915153</v>
      </c>
      <c r="J104" s="6">
        <v>21962.584990311221</v>
      </c>
      <c r="K104" s="6">
        <v>5668.6760017817496</v>
      </c>
      <c r="L104" s="6">
        <v>78204.676309665883</v>
      </c>
      <c r="M104" s="6">
        <v>23480.325701257338</v>
      </c>
      <c r="N104" s="6">
        <f t="shared" si="1"/>
        <v>379103.38245147053</v>
      </c>
      <c r="O104" s="7">
        <v>592279.03511002229</v>
      </c>
    </row>
    <row r="105" spans="1:15" x14ac:dyDescent="0.35">
      <c r="A105" s="8">
        <v>1963</v>
      </c>
      <c r="B105" s="6">
        <v>56705.217513514232</v>
      </c>
      <c r="C105" s="6">
        <v>0</v>
      </c>
      <c r="D105" s="6">
        <v>0</v>
      </c>
      <c r="E105" s="6">
        <v>36873.317246332415</v>
      </c>
      <c r="F105" s="6">
        <v>55187.161110049979</v>
      </c>
      <c r="G105" s="6">
        <v>62205.464546343937</v>
      </c>
      <c r="H105" s="6">
        <v>42427.656406750619</v>
      </c>
      <c r="I105" s="6">
        <v>12702.446744102481</v>
      </c>
      <c r="J105" s="6">
        <v>23211.060529584884</v>
      </c>
      <c r="K105" s="6">
        <v>5999.1945192759613</v>
      </c>
      <c r="L105" s="6">
        <v>78668.853138109087</v>
      </c>
      <c r="M105" s="6">
        <v>26201.671688288592</v>
      </c>
      <c r="N105" s="6">
        <f t="shared" si="1"/>
        <v>400182.04344235215</v>
      </c>
      <c r="O105" s="7">
        <v>599103.20575720188</v>
      </c>
    </row>
    <row r="106" spans="1:15" x14ac:dyDescent="0.35">
      <c r="A106" s="8">
        <v>1964</v>
      </c>
      <c r="B106" s="6">
        <v>56021.535409252727</v>
      </c>
      <c r="C106" s="6">
        <v>0</v>
      </c>
      <c r="D106" s="6">
        <v>0</v>
      </c>
      <c r="E106" s="6">
        <v>39320.612868842298</v>
      </c>
      <c r="F106" s="6">
        <v>59615.522426186122</v>
      </c>
      <c r="G106" s="6">
        <v>54260.011866810739</v>
      </c>
      <c r="H106" s="6">
        <v>43201.772382183997</v>
      </c>
      <c r="I106" s="6">
        <v>10521.577901061055</v>
      </c>
      <c r="J106" s="6">
        <v>23456.945688880231</v>
      </c>
      <c r="K106" s="6">
        <v>6163.5370396961298</v>
      </c>
      <c r="L106" s="6">
        <v>81323.730881737196</v>
      </c>
      <c r="M106" s="6">
        <v>27544.633307786</v>
      </c>
      <c r="N106" s="6">
        <f t="shared" si="1"/>
        <v>401429.87977243651</v>
      </c>
      <c r="O106" s="7">
        <v>605540.33687538526</v>
      </c>
    </row>
    <row r="107" spans="1:15" x14ac:dyDescent="0.35">
      <c r="A107" s="8">
        <v>1965</v>
      </c>
      <c r="B107" s="6">
        <v>55296.152451688758</v>
      </c>
      <c r="C107" s="6">
        <v>0</v>
      </c>
      <c r="D107" s="6">
        <v>0</v>
      </c>
      <c r="E107" s="6">
        <v>40870.595397958154</v>
      </c>
      <c r="F107" s="6">
        <v>61109.980437884988</v>
      </c>
      <c r="G107" s="6">
        <v>50306.443343978848</v>
      </c>
      <c r="H107" s="6">
        <v>39881.458798826054</v>
      </c>
      <c r="I107" s="6">
        <v>12712.227633182372</v>
      </c>
      <c r="J107" s="6">
        <v>23533.855085059753</v>
      </c>
      <c r="K107" s="6">
        <v>6169.8293584164239</v>
      </c>
      <c r="L107" s="6">
        <v>84238.767675771407</v>
      </c>
      <c r="M107" s="6">
        <v>28418.408299796018</v>
      </c>
      <c r="N107" s="6">
        <f t="shared" si="1"/>
        <v>402537.71848256275</v>
      </c>
      <c r="O107" s="7">
        <v>611590.50208886736</v>
      </c>
    </row>
    <row r="108" spans="1:15" x14ac:dyDescent="0.35">
      <c r="A108" s="8">
        <v>1966</v>
      </c>
      <c r="B108" s="6">
        <v>69035.015175109787</v>
      </c>
      <c r="C108" s="6">
        <v>0</v>
      </c>
      <c r="D108" s="6">
        <v>0</v>
      </c>
      <c r="E108" s="6">
        <v>47911.092842089158</v>
      </c>
      <c r="F108" s="6">
        <v>65633.266720884596</v>
      </c>
      <c r="G108" s="6">
        <v>48713.392952955954</v>
      </c>
      <c r="H108" s="6">
        <v>47939.914637094655</v>
      </c>
      <c r="I108" s="6">
        <v>15618.164056605321</v>
      </c>
      <c r="J108" s="6">
        <v>25634.890957199925</v>
      </c>
      <c r="K108" s="6">
        <v>6693.8241065977772</v>
      </c>
      <c r="L108" s="6">
        <v>88826.477916436052</v>
      </c>
      <c r="M108" s="6">
        <v>30802.575531174971</v>
      </c>
      <c r="N108" s="6">
        <f t="shared" si="1"/>
        <v>446808.61489614809</v>
      </c>
      <c r="O108" s="7">
        <v>616132.67661457544</v>
      </c>
    </row>
    <row r="109" spans="1:15" x14ac:dyDescent="0.35">
      <c r="A109" s="8">
        <v>1967</v>
      </c>
      <c r="B109" s="6">
        <v>70732.049514021288</v>
      </c>
      <c r="C109" s="6">
        <v>0</v>
      </c>
      <c r="D109" s="6">
        <v>0</v>
      </c>
      <c r="E109" s="6">
        <v>49525.630386074918</v>
      </c>
      <c r="F109" s="6">
        <v>66369.562611712739</v>
      </c>
      <c r="G109" s="6">
        <v>48657.005958192196</v>
      </c>
      <c r="H109" s="6">
        <v>48965.146942220432</v>
      </c>
      <c r="I109" s="6">
        <v>18646.903032402446</v>
      </c>
      <c r="J109" s="6">
        <v>25816.610478916962</v>
      </c>
      <c r="K109" s="6">
        <v>6810.6586798930948</v>
      </c>
      <c r="L109" s="6">
        <v>91627.251013561312</v>
      </c>
      <c r="M109" s="6">
        <v>31510.1933229977</v>
      </c>
      <c r="N109" s="6">
        <f t="shared" si="1"/>
        <v>458661.01193999313</v>
      </c>
      <c r="O109" s="7">
        <v>620318.93923423521</v>
      </c>
    </row>
    <row r="110" spans="1:15" x14ac:dyDescent="0.35">
      <c r="A110" s="8">
        <v>1968</v>
      </c>
      <c r="B110" s="6">
        <v>73881.756798433926</v>
      </c>
      <c r="C110" s="6">
        <v>0</v>
      </c>
      <c r="D110" s="6">
        <v>0</v>
      </c>
      <c r="E110" s="6">
        <v>51009.230207288994</v>
      </c>
      <c r="F110" s="6">
        <v>65687.071063591589</v>
      </c>
      <c r="G110" s="6">
        <v>51857.679720185821</v>
      </c>
      <c r="H110" s="6">
        <v>49503.073933676169</v>
      </c>
      <c r="I110" s="6">
        <v>20705.683108887613</v>
      </c>
      <c r="J110" s="6">
        <v>26412.391307158494</v>
      </c>
      <c r="K110" s="6">
        <v>6544.4845093478216</v>
      </c>
      <c r="L110" s="6">
        <v>93590.299936982119</v>
      </c>
      <c r="M110" s="6">
        <v>32612.351102020817</v>
      </c>
      <c r="N110" s="6">
        <f t="shared" si="1"/>
        <v>471804.0216875734</v>
      </c>
      <c r="O110" s="7">
        <v>624149.2192161202</v>
      </c>
    </row>
    <row r="111" spans="1:15" x14ac:dyDescent="0.35">
      <c r="A111" s="8">
        <v>1969</v>
      </c>
      <c r="B111" s="6">
        <v>64907.986390302751</v>
      </c>
      <c r="C111" s="6">
        <v>0</v>
      </c>
      <c r="D111" s="6">
        <v>0</v>
      </c>
      <c r="E111" s="6">
        <v>52017.773384367356</v>
      </c>
      <c r="F111" s="6">
        <v>65075.204755567502</v>
      </c>
      <c r="G111" s="6">
        <v>55682.561271833547</v>
      </c>
      <c r="H111" s="6">
        <v>51604.229246738949</v>
      </c>
      <c r="I111" s="6">
        <v>26296.500290470736</v>
      </c>
      <c r="J111" s="6">
        <v>27623.539234282493</v>
      </c>
      <c r="K111" s="6">
        <v>6490.132579164142</v>
      </c>
      <c r="L111" s="6">
        <v>94954.100192775106</v>
      </c>
      <c r="M111" s="6">
        <v>33832.972994876873</v>
      </c>
      <c r="N111" s="6">
        <f t="shared" si="1"/>
        <v>478485.00034037937</v>
      </c>
      <c r="O111" s="7">
        <v>627623.44968526193</v>
      </c>
    </row>
    <row r="112" spans="1:15" x14ac:dyDescent="0.35">
      <c r="A112" s="8">
        <v>1970</v>
      </c>
      <c r="B112" s="6">
        <v>66685.545359176918</v>
      </c>
      <c r="C112" s="6">
        <v>0</v>
      </c>
      <c r="D112" s="6">
        <v>0</v>
      </c>
      <c r="E112" s="6">
        <v>52613.787501109757</v>
      </c>
      <c r="F112" s="6">
        <v>64657.504238204725</v>
      </c>
      <c r="G112" s="6">
        <v>57578.113652272834</v>
      </c>
      <c r="H112" s="6">
        <v>49915.099211807137</v>
      </c>
      <c r="I112" s="6">
        <v>30615.029335872146</v>
      </c>
      <c r="J112" s="6">
        <v>28102.029925253555</v>
      </c>
      <c r="K112" s="6">
        <v>6552.9881360728523</v>
      </c>
      <c r="L112" s="6">
        <v>95115.040808258724</v>
      </c>
      <c r="M112" s="6">
        <v>34793.151806916831</v>
      </c>
      <c r="N112" s="6">
        <f t="shared" si="1"/>
        <v>486628.28997494548</v>
      </c>
      <c r="O112" s="6">
        <v>630741.83126656548</v>
      </c>
    </row>
    <row r="113" spans="1:15" x14ac:dyDescent="0.35">
      <c r="A113" s="8">
        <v>1971</v>
      </c>
      <c r="B113" s="6">
        <v>64097.871784911142</v>
      </c>
      <c r="C113" s="6">
        <v>7.576438625999014</v>
      </c>
      <c r="D113" s="6">
        <v>143.18720949766757</v>
      </c>
      <c r="E113" s="6">
        <v>59196.26616493905</v>
      </c>
      <c r="F113" s="6">
        <v>67025.10337474689</v>
      </c>
      <c r="G113" s="6">
        <v>57500.590666388263</v>
      </c>
      <c r="H113" s="6">
        <v>56273.82449927205</v>
      </c>
      <c r="I113" s="6">
        <v>34692.45346751278</v>
      </c>
      <c r="J113" s="6">
        <v>29064.278507881871</v>
      </c>
      <c r="K113" s="6">
        <v>7347.7935287605533</v>
      </c>
      <c r="L113" s="6">
        <v>102807.09568582154</v>
      </c>
      <c r="M113" s="6">
        <v>37652.252932749783</v>
      </c>
      <c r="N113" s="6">
        <f t="shared" si="1"/>
        <v>515808.29426110763</v>
      </c>
      <c r="O113" s="6">
        <v>637265.80369723646</v>
      </c>
    </row>
    <row r="114" spans="1:15" x14ac:dyDescent="0.35">
      <c r="A114" s="8">
        <v>1972</v>
      </c>
      <c r="B114" s="6">
        <v>57720.056737047948</v>
      </c>
      <c r="C114" s="6">
        <v>11.00446319834033</v>
      </c>
      <c r="D114" s="6">
        <v>275.72486062086489</v>
      </c>
      <c r="E114" s="6">
        <v>59574.980105123926</v>
      </c>
      <c r="F114" s="6">
        <v>68900.191928715809</v>
      </c>
      <c r="G114" s="6">
        <v>45874.062362067438</v>
      </c>
      <c r="H114" s="6">
        <v>56452.959736675315</v>
      </c>
      <c r="I114" s="6">
        <v>28180.20129190712</v>
      </c>
      <c r="J114" s="6">
        <v>27850.642102717611</v>
      </c>
      <c r="K114" s="6">
        <v>7596.0730324384913</v>
      </c>
      <c r="L114" s="6">
        <v>107883.491623332</v>
      </c>
      <c r="M114" s="6">
        <v>40068.759209093434</v>
      </c>
      <c r="N114" s="6">
        <f t="shared" si="1"/>
        <v>500388.14745293825</v>
      </c>
      <c r="O114" s="6">
        <v>643630.64748781174</v>
      </c>
    </row>
    <row r="115" spans="1:15" x14ac:dyDescent="0.35">
      <c r="A115" s="8">
        <v>1973</v>
      </c>
      <c r="B115" s="6">
        <v>49503.819229147164</v>
      </c>
      <c r="C115" s="6">
        <v>15.906450612774881</v>
      </c>
      <c r="D115" s="6">
        <v>397.62951864373701</v>
      </c>
      <c r="E115" s="6">
        <v>53231.7037789604</v>
      </c>
      <c r="F115" s="6">
        <v>69062.219292034206</v>
      </c>
      <c r="G115" s="6">
        <v>39813.224990019495</v>
      </c>
      <c r="H115" s="6">
        <v>50219.19022120312</v>
      </c>
      <c r="I115" s="6">
        <v>25808.008243853052</v>
      </c>
      <c r="J115" s="6">
        <v>25934.294248386759</v>
      </c>
      <c r="K115" s="6">
        <v>7033.1736119004536</v>
      </c>
      <c r="L115" s="6">
        <v>103330.62690877017</v>
      </c>
      <c r="M115" s="6">
        <v>42333.736304819453</v>
      </c>
      <c r="N115" s="6">
        <f t="shared" si="1"/>
        <v>466683.53279835079</v>
      </c>
      <c r="O115" s="6">
        <v>649836.16632187227</v>
      </c>
    </row>
    <row r="116" spans="1:15" x14ac:dyDescent="0.35">
      <c r="A116" s="8">
        <v>1974</v>
      </c>
      <c r="B116" s="6">
        <v>58775.126745966321</v>
      </c>
      <c r="C116" s="6">
        <v>26.176512036112857</v>
      </c>
      <c r="D116" s="6">
        <v>625.52205549655639</v>
      </c>
      <c r="E116" s="6">
        <v>49264.937811974225</v>
      </c>
      <c r="F116" s="6">
        <v>71619.200289743458</v>
      </c>
      <c r="G116" s="6">
        <v>48098.06959819929</v>
      </c>
      <c r="H116" s="6">
        <v>37543.660824270315</v>
      </c>
      <c r="I116" s="6">
        <v>28996.033913233859</v>
      </c>
      <c r="J116" s="6">
        <v>24387.570163682685</v>
      </c>
      <c r="K116" s="6">
        <v>6907.8734771953414</v>
      </c>
      <c r="L116" s="6">
        <v>102619.75448318545</v>
      </c>
      <c r="M116" s="6">
        <v>43915.161494726628</v>
      </c>
      <c r="N116" s="6">
        <f t="shared" si="1"/>
        <v>472779.08736971027</v>
      </c>
      <c r="O116" s="6">
        <v>655882.55368400295</v>
      </c>
    </row>
    <row r="117" spans="1:15" x14ac:dyDescent="0.35">
      <c r="A117" s="8">
        <v>1975</v>
      </c>
      <c r="B117" s="6">
        <v>57965.046493497037</v>
      </c>
      <c r="C117" s="6">
        <v>29.616097411222636</v>
      </c>
      <c r="D117" s="6">
        <v>673.38238608520817</v>
      </c>
      <c r="E117" s="6">
        <v>35033.664833778072</v>
      </c>
      <c r="F117" s="6">
        <v>70405.410596873393</v>
      </c>
      <c r="G117" s="6">
        <v>34204.168800014289</v>
      </c>
      <c r="H117" s="6">
        <v>29063.938581130318</v>
      </c>
      <c r="I117" s="6">
        <v>25795.130346020105</v>
      </c>
      <c r="J117" s="6">
        <v>21028.161288250463</v>
      </c>
      <c r="K117" s="6">
        <v>6226.1166558803889</v>
      </c>
      <c r="L117" s="6">
        <v>98495.348342858066</v>
      </c>
      <c r="M117" s="6">
        <v>45249.285772980395</v>
      </c>
      <c r="N117" s="6">
        <f t="shared" si="1"/>
        <v>424169.27019477903</v>
      </c>
      <c r="O117" s="6">
        <v>661769.61608961876</v>
      </c>
    </row>
    <row r="118" spans="1:15" x14ac:dyDescent="0.35">
      <c r="A118" s="8">
        <v>1976</v>
      </c>
      <c r="B118" s="6">
        <v>54658.7493780359</v>
      </c>
      <c r="C118" s="6">
        <v>47.599539248049211</v>
      </c>
      <c r="D118" s="6">
        <v>909.42810218369493</v>
      </c>
      <c r="E118" s="6">
        <v>36623.659529998724</v>
      </c>
      <c r="F118" s="6">
        <v>74363.698349257858</v>
      </c>
      <c r="G118" s="6">
        <v>28377.959882200961</v>
      </c>
      <c r="H118" s="6">
        <v>28717.042926262566</v>
      </c>
      <c r="I118" s="6">
        <v>27013.231286143986</v>
      </c>
      <c r="J118" s="6">
        <v>21212.285299566436</v>
      </c>
      <c r="K118" s="6">
        <v>6372.362335417929</v>
      </c>
      <c r="L118" s="6">
        <v>100198.73121678451</v>
      </c>
      <c r="M118" s="6">
        <v>47603.636412069878</v>
      </c>
      <c r="N118" s="6">
        <f t="shared" si="1"/>
        <v>426098.38425717055</v>
      </c>
      <c r="O118" s="6">
        <v>666454.84923684224</v>
      </c>
    </row>
    <row r="119" spans="1:15" x14ac:dyDescent="0.35">
      <c r="A119" s="8">
        <v>1977</v>
      </c>
      <c r="B119" s="6">
        <v>60138.655504828072</v>
      </c>
      <c r="C119" s="6">
        <v>66.041673781788276</v>
      </c>
      <c r="D119" s="6">
        <v>1123.2298480822035</v>
      </c>
      <c r="E119" s="6">
        <v>40231.308732971294</v>
      </c>
      <c r="F119" s="6">
        <v>77566.541167924137</v>
      </c>
      <c r="G119" s="6">
        <v>28718.845494971236</v>
      </c>
      <c r="H119" s="6">
        <v>35429.604778669367</v>
      </c>
      <c r="I119" s="6">
        <v>30359.841639766193</v>
      </c>
      <c r="J119" s="6">
        <v>23230.869712640317</v>
      </c>
      <c r="K119" s="6">
        <v>6685.4587220567555</v>
      </c>
      <c r="L119" s="6">
        <v>107058.11680372905</v>
      </c>
      <c r="M119" s="6">
        <v>51306.361047689417</v>
      </c>
      <c r="N119" s="6">
        <f t="shared" si="1"/>
        <v>461914.87512710982</v>
      </c>
      <c r="O119" s="6">
        <v>670996.48604736279</v>
      </c>
    </row>
    <row r="120" spans="1:15" x14ac:dyDescent="0.35">
      <c r="A120" s="8">
        <v>1978</v>
      </c>
      <c r="B120" s="6">
        <v>56195.45961596039</v>
      </c>
      <c r="C120" s="6">
        <v>90.40390895326604</v>
      </c>
      <c r="D120" s="6">
        <v>1325.704873198792</v>
      </c>
      <c r="E120" s="6">
        <v>43899.115058343661</v>
      </c>
      <c r="F120" s="6">
        <v>76002.606294659781</v>
      </c>
      <c r="G120" s="6">
        <v>31252.924976630184</v>
      </c>
      <c r="H120" s="6">
        <v>41396.22314681398</v>
      </c>
      <c r="I120" s="6">
        <v>35246.959038273948</v>
      </c>
      <c r="J120" s="6">
        <v>24506.99426947728</v>
      </c>
      <c r="K120" s="6">
        <v>6971.9894632580272</v>
      </c>
      <c r="L120" s="6">
        <v>112914.19162465441</v>
      </c>
      <c r="M120" s="6">
        <v>54621.449788415848</v>
      </c>
      <c r="N120" s="6">
        <f t="shared" si="1"/>
        <v>484424.02205863956</v>
      </c>
      <c r="O120" s="6">
        <v>675394.46297026332</v>
      </c>
    </row>
    <row r="121" spans="1:15" x14ac:dyDescent="0.35">
      <c r="A121" s="8">
        <v>1979</v>
      </c>
      <c r="B121" s="6">
        <v>57198.457636032741</v>
      </c>
      <c r="C121" s="6">
        <v>116.02004354731962</v>
      </c>
      <c r="D121" s="6">
        <v>1569.0431856298278</v>
      </c>
      <c r="E121" s="6">
        <v>46444.211894012959</v>
      </c>
      <c r="F121" s="6">
        <v>74554.540007941599</v>
      </c>
      <c r="G121" s="6">
        <v>38284.981124767321</v>
      </c>
      <c r="H121" s="6">
        <v>43869.989884564529</v>
      </c>
      <c r="I121" s="6">
        <v>42697.728003169701</v>
      </c>
      <c r="J121" s="6">
        <v>25491.343323996236</v>
      </c>
      <c r="K121" s="6">
        <v>7135.1626344883098</v>
      </c>
      <c r="L121" s="6">
        <v>117887.03209765039</v>
      </c>
      <c r="M121" s="6">
        <v>56809.362869518482</v>
      </c>
      <c r="N121" s="6">
        <f t="shared" si="1"/>
        <v>512057.87270531943</v>
      </c>
      <c r="O121" s="6">
        <v>679648.78000554431</v>
      </c>
    </row>
    <row r="122" spans="1:15" x14ac:dyDescent="0.35">
      <c r="A122" s="8">
        <v>1980</v>
      </c>
      <c r="B122" s="6">
        <v>57046.243856407775</v>
      </c>
      <c r="C122" s="6">
        <v>138.54541188503157</v>
      </c>
      <c r="D122" s="6">
        <v>1832.1420295236774</v>
      </c>
      <c r="E122" s="6">
        <v>48366.993860459799</v>
      </c>
      <c r="F122" s="6">
        <v>71697.628761017055</v>
      </c>
      <c r="G122" s="6">
        <v>46953.33680964059</v>
      </c>
      <c r="H122" s="6">
        <v>46963.901587199784</v>
      </c>
      <c r="I122" s="6">
        <v>50292.37707776414</v>
      </c>
      <c r="J122" s="6">
        <v>27156.157215586376</v>
      </c>
      <c r="K122" s="6">
        <v>7172.0401415283623</v>
      </c>
      <c r="L122" s="6">
        <v>120808.36060687801</v>
      </c>
      <c r="M122" s="6">
        <v>59346.277863773437</v>
      </c>
      <c r="N122" s="6">
        <f t="shared" si="1"/>
        <v>537774.00522166397</v>
      </c>
      <c r="O122" s="6">
        <v>683759.43715320504</v>
      </c>
    </row>
    <row r="123" spans="1:15" x14ac:dyDescent="0.35">
      <c r="A123" s="8">
        <v>1981</v>
      </c>
      <c r="B123" s="6">
        <v>56820.330506410173</v>
      </c>
      <c r="C123" s="6">
        <v>181.25042711456311</v>
      </c>
      <c r="D123" s="6">
        <v>2185.6219062621744</v>
      </c>
      <c r="E123" s="6">
        <v>49017.743289635269</v>
      </c>
      <c r="F123" s="6">
        <v>70493.0513367698</v>
      </c>
      <c r="G123" s="6">
        <v>56703.076727868618</v>
      </c>
      <c r="H123" s="6">
        <v>48291.050343565978</v>
      </c>
      <c r="I123" s="6">
        <v>54457.03622805413</v>
      </c>
      <c r="J123" s="6">
        <v>26498.371399011106</v>
      </c>
      <c r="K123" s="6">
        <v>7046.6048189449839</v>
      </c>
      <c r="L123" s="6">
        <v>123288.60406027618</v>
      </c>
      <c r="M123" s="6">
        <v>62717.75218900144</v>
      </c>
      <c r="N123" s="6">
        <f t="shared" si="1"/>
        <v>557700.49323291448</v>
      </c>
      <c r="O123" s="6">
        <v>689754.99825308996</v>
      </c>
    </row>
    <row r="124" spans="1:15" x14ac:dyDescent="0.35">
      <c r="A124" s="8">
        <v>1982</v>
      </c>
      <c r="B124" s="6">
        <v>51290.969752948389</v>
      </c>
      <c r="C124" s="6">
        <v>206.51646351810049</v>
      </c>
      <c r="D124" s="6">
        <v>2424.423395687777</v>
      </c>
      <c r="E124" s="6">
        <v>36281.479729196813</v>
      </c>
      <c r="F124" s="6">
        <v>65164.600837132966</v>
      </c>
      <c r="G124" s="6">
        <v>40979.263815953396</v>
      </c>
      <c r="H124" s="6">
        <v>35603.505514834782</v>
      </c>
      <c r="I124" s="6">
        <v>46629.497975232785</v>
      </c>
      <c r="J124" s="6">
        <v>21285.962165659406</v>
      </c>
      <c r="K124" s="6">
        <v>6421.3909626225677</v>
      </c>
      <c r="L124" s="6">
        <v>107827.75384254982</v>
      </c>
      <c r="M124" s="6">
        <v>63485.729429722203</v>
      </c>
      <c r="N124" s="6">
        <f t="shared" si="1"/>
        <v>477601.093885059</v>
      </c>
      <c r="O124" s="6">
        <v>695575.30296980985</v>
      </c>
    </row>
    <row r="125" spans="1:15" x14ac:dyDescent="0.35">
      <c r="A125" s="8">
        <v>1983</v>
      </c>
      <c r="B125" s="6">
        <v>49629.579301796875</v>
      </c>
      <c r="C125" s="6">
        <v>253.52270939672889</v>
      </c>
      <c r="D125" s="6">
        <v>2677.7597197815389</v>
      </c>
      <c r="E125" s="6">
        <v>38193.770492960044</v>
      </c>
      <c r="F125" s="6">
        <v>68542.118093784899</v>
      </c>
      <c r="G125" s="6">
        <v>36181.387074060032</v>
      </c>
      <c r="H125" s="6">
        <v>34683.091198786962</v>
      </c>
      <c r="I125" s="6">
        <v>26993.659565327664</v>
      </c>
      <c r="J125" s="6">
        <v>20296.293935794078</v>
      </c>
      <c r="K125" s="6">
        <v>6628.5558650616549</v>
      </c>
      <c r="L125" s="6">
        <v>114530.04524020298</v>
      </c>
      <c r="M125" s="6">
        <v>68664.949917560065</v>
      </c>
      <c r="N125" s="6">
        <f t="shared" si="1"/>
        <v>467274.73311451345</v>
      </c>
      <c r="O125" s="6">
        <v>703029.65190691035</v>
      </c>
    </row>
    <row r="126" spans="1:15" x14ac:dyDescent="0.35">
      <c r="A126" s="8">
        <v>1984</v>
      </c>
      <c r="B126" s="6">
        <v>52851.332859135415</v>
      </c>
      <c r="C126" s="6">
        <v>318.67781641030831</v>
      </c>
      <c r="D126" s="6">
        <v>3118.9355843534672</v>
      </c>
      <c r="E126" s="6">
        <v>41806.562337043761</v>
      </c>
      <c r="F126" s="6">
        <v>68706.161129474785</v>
      </c>
      <c r="G126" s="6">
        <v>37554.887803784492</v>
      </c>
      <c r="H126" s="6">
        <v>34629.693851368887</v>
      </c>
      <c r="I126" s="6">
        <v>23359.754532225794</v>
      </c>
      <c r="J126" s="6">
        <v>20541.935242941985</v>
      </c>
      <c r="K126" s="6">
        <v>6913.4152414133614</v>
      </c>
      <c r="L126" s="6">
        <v>124193.0730273876</v>
      </c>
      <c r="M126" s="6">
        <v>73471.328401346502</v>
      </c>
      <c r="N126" s="6">
        <f t="shared" si="1"/>
        <v>487465.75782688637</v>
      </c>
      <c r="O126" s="6">
        <v>710366.05209388351</v>
      </c>
    </row>
    <row r="127" spans="1:15" x14ac:dyDescent="0.35">
      <c r="A127" s="8">
        <v>1985</v>
      </c>
      <c r="B127" s="6">
        <v>51729.26076549523</v>
      </c>
      <c r="C127" s="6">
        <v>347.10777918348822</v>
      </c>
      <c r="D127" s="6">
        <v>3298.2292215369457</v>
      </c>
      <c r="E127" s="6">
        <v>40207.723546720234</v>
      </c>
      <c r="F127" s="6">
        <v>65643.042009109966</v>
      </c>
      <c r="G127" s="6">
        <v>41785.000249250639</v>
      </c>
      <c r="H127" s="6">
        <v>29247.695216081807</v>
      </c>
      <c r="I127" s="6">
        <v>29405.705220131396</v>
      </c>
      <c r="J127" s="6">
        <v>19412.137485797703</v>
      </c>
      <c r="K127" s="6">
        <v>6495.1193672306035</v>
      </c>
      <c r="L127" s="6">
        <v>126326.68875852441</v>
      </c>
      <c r="M127" s="6">
        <v>71694.03018065088</v>
      </c>
      <c r="N127" s="6">
        <f t="shared" si="1"/>
        <v>485591.73979971337</v>
      </c>
      <c r="O127" s="6">
        <v>717584.62211845152</v>
      </c>
    </row>
    <row r="128" spans="1:15" x14ac:dyDescent="0.35">
      <c r="A128" s="8">
        <v>1986</v>
      </c>
      <c r="B128" s="6">
        <v>54507.793475515595</v>
      </c>
      <c r="C128" s="6">
        <v>185.54452099832056</v>
      </c>
      <c r="D128" s="6">
        <v>2061.0606572565271</v>
      </c>
      <c r="E128" s="6">
        <v>40466.492244487818</v>
      </c>
      <c r="F128" s="6">
        <v>68020.913343618944</v>
      </c>
      <c r="G128" s="6">
        <v>38941.172720151939</v>
      </c>
      <c r="H128" s="6">
        <v>29223.957734472246</v>
      </c>
      <c r="I128" s="6">
        <v>32617.273530889674</v>
      </c>
      <c r="J128" s="6">
        <v>18845.899539428789</v>
      </c>
      <c r="K128" s="6">
        <v>6788.7964064002963</v>
      </c>
      <c r="L128" s="6">
        <v>125176.01525457871</v>
      </c>
      <c r="M128" s="6">
        <v>71598.404595206506</v>
      </c>
      <c r="N128" s="6">
        <f t="shared" si="1"/>
        <v>488433.32402300532</v>
      </c>
      <c r="O128" s="6">
        <v>726437.89419053216</v>
      </c>
    </row>
    <row r="129" spans="1:15" x14ac:dyDescent="0.35">
      <c r="A129" s="8">
        <v>1987</v>
      </c>
      <c r="B129" s="6">
        <v>71824.253487998707</v>
      </c>
      <c r="C129" s="6">
        <v>226.05996215721376</v>
      </c>
      <c r="D129" s="6">
        <v>2359.7407864294055</v>
      </c>
      <c r="E129" s="6">
        <v>47191.856950998597</v>
      </c>
      <c r="F129" s="6">
        <v>66893.897039468313</v>
      </c>
      <c r="G129" s="6">
        <v>42987.932872138372</v>
      </c>
      <c r="H129" s="6">
        <v>35715.928826970696</v>
      </c>
      <c r="I129" s="6">
        <v>36910.72120339259</v>
      </c>
      <c r="J129" s="6">
        <v>19979.919378754301</v>
      </c>
      <c r="K129" s="6">
        <v>7240.6753856098794</v>
      </c>
      <c r="L129" s="6">
        <v>127184.94396364852</v>
      </c>
      <c r="M129" s="6">
        <v>72593.668368202401</v>
      </c>
      <c r="N129" s="6">
        <f t="shared" si="1"/>
        <v>531109.59822576889</v>
      </c>
      <c r="O129" s="6">
        <v>735154.38911883277</v>
      </c>
    </row>
    <row r="130" spans="1:15" x14ac:dyDescent="0.35">
      <c r="A130" s="8">
        <v>1988</v>
      </c>
      <c r="B130" s="6">
        <v>82063.144382041923</v>
      </c>
      <c r="C130" s="6">
        <v>477.62108231911492</v>
      </c>
      <c r="D130" s="6">
        <v>2919.3233174633206</v>
      </c>
      <c r="E130" s="6">
        <v>52554.839038504382</v>
      </c>
      <c r="F130" s="6">
        <v>70576.500447487299</v>
      </c>
      <c r="G130" s="6">
        <v>61293.571257243391</v>
      </c>
      <c r="H130" s="6">
        <v>40346.086752468182</v>
      </c>
      <c r="I130" s="6">
        <v>41304.213618625596</v>
      </c>
      <c r="J130" s="6">
        <v>22154.697363475632</v>
      </c>
      <c r="K130" s="6">
        <v>7950.2395160489523</v>
      </c>
      <c r="L130" s="6">
        <v>129857.10536016579</v>
      </c>
      <c r="M130" s="6">
        <v>73449.886018014411</v>
      </c>
      <c r="N130" s="6">
        <f t="shared" si="1"/>
        <v>584947.22815385798</v>
      </c>
      <c r="O130" s="6">
        <v>743733.98926888115</v>
      </c>
    </row>
    <row r="131" spans="1:15" x14ac:dyDescent="0.35">
      <c r="A131" s="8">
        <v>1989</v>
      </c>
      <c r="B131" s="6">
        <v>87791.083003709806</v>
      </c>
      <c r="C131" s="6">
        <v>731.38014809307185</v>
      </c>
      <c r="D131" s="6">
        <v>2545.7232883302499</v>
      </c>
      <c r="E131" s="6">
        <v>63933.743257187984</v>
      </c>
      <c r="F131" s="6">
        <v>73014.814329985486</v>
      </c>
      <c r="G131" s="6">
        <v>68027.014868905564</v>
      </c>
      <c r="H131" s="6">
        <v>47339.386426208279</v>
      </c>
      <c r="I131" s="6">
        <v>47982.837462658994</v>
      </c>
      <c r="J131" s="6">
        <v>25999.896576541767</v>
      </c>
      <c r="K131" s="6">
        <v>7593.1771684691867</v>
      </c>
      <c r="L131" s="6">
        <v>129128.58821895343</v>
      </c>
      <c r="M131" s="6">
        <v>75679.719166284107</v>
      </c>
      <c r="N131" s="6">
        <f t="shared" ref="N131:N165" si="2">SUM(B131:M131)</f>
        <v>629767.36391532794</v>
      </c>
      <c r="O131" s="6">
        <v>752176.86966251151</v>
      </c>
    </row>
    <row r="132" spans="1:15" x14ac:dyDescent="0.35">
      <c r="A132" s="8">
        <v>1990</v>
      </c>
      <c r="B132" s="6">
        <v>88589.787885286103</v>
      </c>
      <c r="C132" s="6">
        <v>829.35792514354557</v>
      </c>
      <c r="D132" s="6">
        <v>2278.9712687739047</v>
      </c>
      <c r="E132" s="6">
        <v>70368.138688511041</v>
      </c>
      <c r="F132" s="6">
        <v>74684.291598908341</v>
      </c>
      <c r="G132" s="6">
        <v>64978.787650765225</v>
      </c>
      <c r="H132" s="6">
        <v>47522.428379623423</v>
      </c>
      <c r="I132" s="6">
        <v>49697.688966218018</v>
      </c>
      <c r="J132" s="6">
        <v>28149.422380235868</v>
      </c>
      <c r="K132" s="6">
        <v>7297.5553087826502</v>
      </c>
      <c r="L132" s="6">
        <v>137244.29433208623</v>
      </c>
      <c r="M132" s="6">
        <v>77448.814127242818</v>
      </c>
      <c r="N132" s="6">
        <f t="shared" si="2"/>
        <v>649089.53851157718</v>
      </c>
      <c r="O132" s="6">
        <v>760483.08609833592</v>
      </c>
    </row>
    <row r="133" spans="1:15" x14ac:dyDescent="0.35">
      <c r="A133" s="8">
        <v>1991</v>
      </c>
      <c r="B133" s="6">
        <v>89056.091862038578</v>
      </c>
      <c r="C133" s="6">
        <v>927.85002285736664</v>
      </c>
      <c r="D133" s="6">
        <v>2139.0892735947241</v>
      </c>
      <c r="E133" s="6">
        <v>78950.558351423941</v>
      </c>
      <c r="F133" s="6">
        <v>76531.905338611541</v>
      </c>
      <c r="G133" s="6">
        <v>64653.844181884611</v>
      </c>
      <c r="H133" s="6">
        <v>49204.197724752368</v>
      </c>
      <c r="I133" s="6">
        <v>56845.635690323958</v>
      </c>
      <c r="J133" s="6">
        <v>34119.43137477753</v>
      </c>
      <c r="K133" s="6">
        <v>9377.7956610877118</v>
      </c>
      <c r="L133" s="6">
        <v>144666.15992660497</v>
      </c>
      <c r="M133" s="6">
        <v>79008.247786663866</v>
      </c>
      <c r="N133" s="6">
        <f t="shared" si="2"/>
        <v>685480.80719462119</v>
      </c>
      <c r="O133" s="6">
        <v>770253.74310907116</v>
      </c>
    </row>
    <row r="134" spans="1:15" x14ac:dyDescent="0.35">
      <c r="A134" s="8">
        <v>1992</v>
      </c>
      <c r="B134" s="6">
        <v>88536.448101025861</v>
      </c>
      <c r="C134" s="6">
        <v>1353.5254608692317</v>
      </c>
      <c r="D134" s="6">
        <v>2878.6253180511503</v>
      </c>
      <c r="E134" s="6">
        <v>129249.22865028755</v>
      </c>
      <c r="F134" s="6">
        <v>83398.526034900584</v>
      </c>
      <c r="G134" s="6">
        <v>79783.903181069923</v>
      </c>
      <c r="H134" s="6">
        <v>57896.488012637637</v>
      </c>
      <c r="I134" s="6">
        <v>67101.610640339975</v>
      </c>
      <c r="J134" s="6">
        <v>42441.873434787005</v>
      </c>
      <c r="K134" s="6">
        <v>11494.059695238082</v>
      </c>
      <c r="L134" s="6">
        <v>156505.92465479946</v>
      </c>
      <c r="M134" s="6">
        <v>81240.821580185409</v>
      </c>
      <c r="N134" s="6">
        <f t="shared" si="2"/>
        <v>801881.03476419195</v>
      </c>
      <c r="O134" s="6">
        <v>779870</v>
      </c>
    </row>
    <row r="135" spans="1:15" x14ac:dyDescent="0.35">
      <c r="A135" s="8">
        <v>1993</v>
      </c>
      <c r="B135" s="6">
        <v>98810.945947936605</v>
      </c>
      <c r="C135" s="6">
        <v>1090.3193723556137</v>
      </c>
      <c r="D135" s="6">
        <v>3609.9670246888122</v>
      </c>
      <c r="E135" s="6">
        <v>139064.55985183976</v>
      </c>
      <c r="F135" s="6">
        <v>83517.73529933083</v>
      </c>
      <c r="G135" s="6">
        <v>106512.55616236896</v>
      </c>
      <c r="H135" s="6">
        <v>64164.170082190802</v>
      </c>
      <c r="I135" s="6">
        <v>72303.019709852437</v>
      </c>
      <c r="J135" s="6">
        <v>45753.949282908608</v>
      </c>
      <c r="K135" s="6">
        <v>12639.585969072265</v>
      </c>
      <c r="L135" s="6">
        <v>160916.25043793098</v>
      </c>
      <c r="M135" s="6">
        <v>83415.066695840869</v>
      </c>
      <c r="N135" s="6">
        <f t="shared" si="2"/>
        <v>871798.12583631661</v>
      </c>
      <c r="O135" s="6">
        <v>791028</v>
      </c>
    </row>
    <row r="136" spans="1:15" x14ac:dyDescent="0.35">
      <c r="A136" s="8">
        <v>1994</v>
      </c>
      <c r="B136" s="6">
        <v>96126.422428940015</v>
      </c>
      <c r="C136" s="6">
        <v>1159.0368714575648</v>
      </c>
      <c r="D136" s="6">
        <v>4411.4138192493547</v>
      </c>
      <c r="E136" s="6">
        <v>133635.52817287162</v>
      </c>
      <c r="F136" s="6">
        <v>84954.640748836115</v>
      </c>
      <c r="G136" s="6">
        <v>122621.48765233606</v>
      </c>
      <c r="H136" s="6">
        <v>66882.933173307378</v>
      </c>
      <c r="I136" s="6">
        <v>79155.434402203638</v>
      </c>
      <c r="J136" s="6">
        <v>51256.433143192429</v>
      </c>
      <c r="K136" s="6">
        <v>13672.707637583997</v>
      </c>
      <c r="L136" s="6">
        <v>171838.3549910555</v>
      </c>
      <c r="M136" s="6">
        <v>86034.80337530488</v>
      </c>
      <c r="N136" s="6">
        <f t="shared" si="2"/>
        <v>911749.19641633844</v>
      </c>
      <c r="O136" s="6">
        <v>802463</v>
      </c>
    </row>
    <row r="137" spans="1:15" x14ac:dyDescent="0.35">
      <c r="A137" s="8">
        <v>1995</v>
      </c>
      <c r="B137" s="6">
        <v>107628.35848716737</v>
      </c>
      <c r="C137" s="6">
        <v>1447.8166303851995</v>
      </c>
      <c r="D137" s="6">
        <v>4818.7786121831286</v>
      </c>
      <c r="E137" s="6">
        <v>154549.61289006323</v>
      </c>
      <c r="F137" s="6">
        <v>89619.521606711467</v>
      </c>
      <c r="G137" s="6">
        <v>134906.97080544662</v>
      </c>
      <c r="H137" s="6">
        <v>82299.800849285806</v>
      </c>
      <c r="I137" s="6">
        <v>92553.432214315297</v>
      </c>
      <c r="J137" s="6">
        <v>61416.143791305112</v>
      </c>
      <c r="K137" s="6">
        <v>15655.223282765432</v>
      </c>
      <c r="L137" s="6">
        <v>182281.22999102873</v>
      </c>
      <c r="M137" s="6">
        <v>89562.59821456988</v>
      </c>
      <c r="N137" s="6">
        <f t="shared" si="2"/>
        <v>1016739.4873752274</v>
      </c>
      <c r="O137" s="6">
        <v>814171</v>
      </c>
    </row>
    <row r="138" spans="1:15" x14ac:dyDescent="0.35">
      <c r="A138" s="8">
        <v>1996</v>
      </c>
      <c r="B138" s="6">
        <v>104142.34197195646</v>
      </c>
      <c r="C138" s="6">
        <v>964.11583396507501</v>
      </c>
      <c r="D138" s="6">
        <v>5203.2599468291819</v>
      </c>
      <c r="E138" s="6">
        <v>164005.63558259312</v>
      </c>
      <c r="F138" s="6">
        <v>96095.940732737363</v>
      </c>
      <c r="G138" s="6">
        <v>143138.54946356639</v>
      </c>
      <c r="H138" s="6">
        <v>87558.610209953462</v>
      </c>
      <c r="I138" s="6">
        <v>100512.5664199524</v>
      </c>
      <c r="J138" s="6">
        <v>76562.627717834301</v>
      </c>
      <c r="K138" s="6">
        <v>18814.492777724918</v>
      </c>
      <c r="L138" s="6">
        <v>193852.79759878182</v>
      </c>
      <c r="M138" s="6">
        <v>93053.235013765865</v>
      </c>
      <c r="N138" s="6">
        <f t="shared" si="2"/>
        <v>1083904.1732696602</v>
      </c>
      <c r="O138" s="6">
        <v>826203</v>
      </c>
    </row>
    <row r="139" spans="1:15" x14ac:dyDescent="0.35">
      <c r="A139" s="8">
        <v>1997</v>
      </c>
      <c r="B139" s="6">
        <v>108727.16399775328</v>
      </c>
      <c r="C139" s="6">
        <v>851.45238486300104</v>
      </c>
      <c r="D139" s="6">
        <v>5627.1261705536281</v>
      </c>
      <c r="E139" s="6">
        <v>169389.30853656182</v>
      </c>
      <c r="F139" s="6">
        <v>99492.915193336928</v>
      </c>
      <c r="G139" s="6">
        <v>152675.33518221002</v>
      </c>
      <c r="H139" s="6">
        <v>96550.839918947051</v>
      </c>
      <c r="I139" s="6">
        <v>109717.50976490384</v>
      </c>
      <c r="J139" s="6">
        <v>87385.162950239741</v>
      </c>
      <c r="K139" s="6">
        <v>20098.056148165884</v>
      </c>
      <c r="L139" s="6">
        <v>209489.35730445859</v>
      </c>
      <c r="M139" s="6">
        <v>96446.593997647375</v>
      </c>
      <c r="N139" s="6">
        <f t="shared" si="2"/>
        <v>1156450.821549641</v>
      </c>
      <c r="O139" s="6">
        <v>838496</v>
      </c>
    </row>
    <row r="140" spans="1:15" x14ac:dyDescent="0.35">
      <c r="A140" s="8">
        <v>1998</v>
      </c>
      <c r="B140" s="6">
        <v>103800.21344750069</v>
      </c>
      <c r="C140" s="6">
        <v>570.85668870093957</v>
      </c>
      <c r="D140" s="6">
        <v>5668.6263842617645</v>
      </c>
      <c r="E140" s="6">
        <v>162102.52333970921</v>
      </c>
      <c r="F140" s="6">
        <v>102791.91780332143</v>
      </c>
      <c r="G140" s="6">
        <v>173700.6731761719</v>
      </c>
      <c r="H140" s="6">
        <v>98112.89494581148</v>
      </c>
      <c r="I140" s="6">
        <v>112486.68547203482</v>
      </c>
      <c r="J140" s="6">
        <v>95421.475848112852</v>
      </c>
      <c r="K140" s="6">
        <v>20756.11697882025</v>
      </c>
      <c r="L140" s="6">
        <v>215547.61282925957</v>
      </c>
      <c r="M140" s="6">
        <v>99621.699697119227</v>
      </c>
      <c r="N140" s="6">
        <f t="shared" si="2"/>
        <v>1190581.2966108241</v>
      </c>
      <c r="O140" s="6">
        <v>851088</v>
      </c>
    </row>
    <row r="141" spans="1:15" x14ac:dyDescent="0.35">
      <c r="A141" s="8">
        <v>1999</v>
      </c>
      <c r="B141" s="6">
        <v>103295.32945173184</v>
      </c>
      <c r="C141" s="6">
        <v>372.94578618989112</v>
      </c>
      <c r="D141" s="6">
        <v>5533.1526560826896</v>
      </c>
      <c r="E141" s="6">
        <v>159505.79941528387</v>
      </c>
      <c r="F141" s="6">
        <v>105165.37243905336</v>
      </c>
      <c r="G141" s="6">
        <v>161105.23729403302</v>
      </c>
      <c r="H141" s="6">
        <v>91362.982066119599</v>
      </c>
      <c r="I141" s="6">
        <v>109952.70068806504</v>
      </c>
      <c r="J141" s="6">
        <v>96278.501113759441</v>
      </c>
      <c r="K141" s="6">
        <v>22354.582939916305</v>
      </c>
      <c r="L141" s="6">
        <v>218728.27250701928</v>
      </c>
      <c r="M141" s="6">
        <v>101749.64075277015</v>
      </c>
      <c r="N141" s="6">
        <f t="shared" si="2"/>
        <v>1175404.5171100246</v>
      </c>
      <c r="O141" s="6">
        <v>863998</v>
      </c>
    </row>
    <row r="142" spans="1:15" x14ac:dyDescent="0.35">
      <c r="A142" s="8">
        <v>2000</v>
      </c>
      <c r="B142" s="6">
        <v>111113.13462994988</v>
      </c>
      <c r="C142" s="6">
        <v>488.89186627215162</v>
      </c>
      <c r="D142" s="6">
        <v>5763.4384213631874</v>
      </c>
      <c r="E142" s="6">
        <v>166926.18074009137</v>
      </c>
      <c r="F142" s="6">
        <v>106688.63386950703</v>
      </c>
      <c r="G142" s="6">
        <v>188437.20611490365</v>
      </c>
      <c r="H142" s="6">
        <v>97955.210180212016</v>
      </c>
      <c r="I142" s="6">
        <v>114856.2962923227</v>
      </c>
      <c r="J142" s="6">
        <v>104040.48232703173</v>
      </c>
      <c r="K142" s="6">
        <v>22344.364922768007</v>
      </c>
      <c r="L142" s="6">
        <v>229441.31775248004</v>
      </c>
      <c r="M142" s="6">
        <v>104522.08764255833</v>
      </c>
      <c r="N142" s="6">
        <f t="shared" si="2"/>
        <v>1252577.2447594602</v>
      </c>
      <c r="O142" s="6">
        <v>877258</v>
      </c>
    </row>
    <row r="143" spans="1:15" x14ac:dyDescent="0.35">
      <c r="A143" s="8">
        <v>2001</v>
      </c>
      <c r="B143" s="6">
        <v>122371.49389380889</v>
      </c>
      <c r="C143" s="6">
        <v>847.88084065001294</v>
      </c>
      <c r="D143" s="6">
        <v>5795.2454586857448</v>
      </c>
      <c r="E143" s="6">
        <v>159366.45731783757</v>
      </c>
      <c r="F143" s="6">
        <v>108333.97409560641</v>
      </c>
      <c r="G143" s="6">
        <v>143098.2606770276</v>
      </c>
      <c r="H143" s="6">
        <v>98936.215867116349</v>
      </c>
      <c r="I143" s="6">
        <v>112025.09455922924</v>
      </c>
      <c r="J143" s="6">
        <v>114127.09939398905</v>
      </c>
      <c r="K143" s="6">
        <v>23180.543044803901</v>
      </c>
      <c r="L143" s="6">
        <v>243951.94031845787</v>
      </c>
      <c r="M143" s="6">
        <v>106296.584900078</v>
      </c>
      <c r="N143" s="6">
        <f t="shared" si="2"/>
        <v>1238330.7903672906</v>
      </c>
      <c r="O143" s="6">
        <v>890811</v>
      </c>
    </row>
    <row r="144" spans="1:15" x14ac:dyDescent="0.35">
      <c r="A144" s="8">
        <v>2002</v>
      </c>
      <c r="B144" s="6">
        <v>124823.10255251783</v>
      </c>
      <c r="C144" s="6">
        <v>1307.4365248073314</v>
      </c>
      <c r="D144" s="6">
        <v>5493.7498432332777</v>
      </c>
      <c r="E144" s="6">
        <v>161371.07182371875</v>
      </c>
      <c r="F144" s="6">
        <v>109273.97228472987</v>
      </c>
      <c r="G144" s="6">
        <v>155189.17350305148</v>
      </c>
      <c r="H144" s="6">
        <v>106425.91619975623</v>
      </c>
      <c r="I144" s="6">
        <v>110874.22008186733</v>
      </c>
      <c r="J144" s="6">
        <v>121464.43123129898</v>
      </c>
      <c r="K144" s="6">
        <v>23969.831854808428</v>
      </c>
      <c r="L144" s="6">
        <v>250348.13436231855</v>
      </c>
      <c r="M144" s="6">
        <v>108284.64899551217</v>
      </c>
      <c r="N144" s="6">
        <f t="shared" si="2"/>
        <v>1278825.6892576201</v>
      </c>
      <c r="O144" s="6">
        <v>904700</v>
      </c>
    </row>
    <row r="145" spans="1:15" x14ac:dyDescent="0.35">
      <c r="A145" s="8">
        <v>2003</v>
      </c>
      <c r="B145" s="6">
        <v>132780.37509634937</v>
      </c>
      <c r="C145" s="6">
        <v>831.54850420084472</v>
      </c>
      <c r="D145" s="6">
        <v>5406.1167593254713</v>
      </c>
      <c r="E145" s="6">
        <v>174002.00513988291</v>
      </c>
      <c r="F145" s="6">
        <v>111720.04673315902</v>
      </c>
      <c r="G145" s="6">
        <v>129928.90904663106</v>
      </c>
      <c r="H145" s="6">
        <v>112544.26617460894</v>
      </c>
      <c r="I145" s="6">
        <v>115994.66531682695</v>
      </c>
      <c r="J145" s="6">
        <v>124189.10743786182</v>
      </c>
      <c r="K145" s="6">
        <v>25365.380664286895</v>
      </c>
      <c r="L145" s="6">
        <v>262201.89952904906</v>
      </c>
      <c r="M145" s="6">
        <v>110506.44310331548</v>
      </c>
      <c r="N145" s="6">
        <f t="shared" si="2"/>
        <v>1305470.7635054977</v>
      </c>
      <c r="O145" s="6">
        <v>909389</v>
      </c>
    </row>
    <row r="146" spans="1:15" x14ac:dyDescent="0.35">
      <c r="A146" s="8">
        <v>2004</v>
      </c>
      <c r="B146" s="6">
        <v>142382.89503425287</v>
      </c>
      <c r="C146" s="6">
        <v>164.54962460377456</v>
      </c>
      <c r="D146" s="6">
        <v>5161.165058256438</v>
      </c>
      <c r="E146" s="6">
        <v>201500.58595329721</v>
      </c>
      <c r="F146" s="6">
        <v>113666.05122238619</v>
      </c>
      <c r="G146" s="6">
        <v>131859.08871867068</v>
      </c>
      <c r="H146" s="6">
        <v>126152.65037901064</v>
      </c>
      <c r="I146" s="6">
        <v>123537.75873600949</v>
      </c>
      <c r="J146" s="6">
        <v>129622.90879817615</v>
      </c>
      <c r="K146" s="6">
        <v>26171.843262377777</v>
      </c>
      <c r="L146" s="6">
        <v>266591.46107663633</v>
      </c>
      <c r="M146" s="6">
        <v>113341.01173452793</v>
      </c>
      <c r="N146" s="6">
        <f t="shared" si="2"/>
        <v>1380151.9695982053</v>
      </c>
      <c r="O146" s="6">
        <v>914374</v>
      </c>
    </row>
    <row r="147" spans="1:15" x14ac:dyDescent="0.35">
      <c r="A147" s="8">
        <v>2005</v>
      </c>
      <c r="B147" s="6">
        <v>161939.14098112969</v>
      </c>
      <c r="C147" s="6">
        <v>150.88754052411886</v>
      </c>
      <c r="D147" s="6">
        <v>6390.0323711799238</v>
      </c>
      <c r="E147" s="6">
        <v>222956.83880671483</v>
      </c>
      <c r="F147" s="6">
        <v>118981.22771669025</v>
      </c>
      <c r="G147" s="6">
        <v>144984.97599777195</v>
      </c>
      <c r="H147" s="6">
        <v>133973.32291417941</v>
      </c>
      <c r="I147" s="6">
        <v>134360.56803342502</v>
      </c>
      <c r="J147" s="6">
        <v>133636.6834548483</v>
      </c>
      <c r="K147" s="6">
        <v>28117.85545081252</v>
      </c>
      <c r="L147" s="6">
        <v>275273.66582943336</v>
      </c>
      <c r="M147" s="6">
        <v>116860.74005542292</v>
      </c>
      <c r="N147" s="6">
        <f t="shared" si="2"/>
        <v>1477625.9391521325</v>
      </c>
      <c r="O147" s="6">
        <v>919417</v>
      </c>
    </row>
    <row r="148" spans="1:15" x14ac:dyDescent="0.35">
      <c r="A148" s="8">
        <v>2006</v>
      </c>
      <c r="B148" s="6">
        <v>170922.18010724091</v>
      </c>
      <c r="C148" s="6">
        <v>434.49441626502403</v>
      </c>
      <c r="D148" s="6">
        <v>6012.0917087221442</v>
      </c>
      <c r="E148" s="6">
        <v>250529.85435999761</v>
      </c>
      <c r="F148" s="6">
        <v>121097.11589499634</v>
      </c>
      <c r="G148" s="6">
        <v>147103.35345996081</v>
      </c>
      <c r="H148" s="6">
        <v>139425.11245172448</v>
      </c>
      <c r="I148" s="6">
        <v>145812.48212048417</v>
      </c>
      <c r="J148" s="6">
        <v>138024.41912333906</v>
      </c>
      <c r="K148" s="6">
        <v>29923.023468274998</v>
      </c>
      <c r="L148" s="6">
        <v>277143.98500426009</v>
      </c>
      <c r="M148" s="6">
        <v>120705.93351271717</v>
      </c>
      <c r="N148" s="6">
        <f t="shared" si="2"/>
        <v>1547134.0456279831</v>
      </c>
      <c r="O148" s="6">
        <v>924631</v>
      </c>
    </row>
    <row r="149" spans="1:15" x14ac:dyDescent="0.35">
      <c r="A149" s="8">
        <v>2007</v>
      </c>
      <c r="B149" s="6">
        <v>171544.58984915592</v>
      </c>
      <c r="C149" s="6">
        <v>417.53997416174013</v>
      </c>
      <c r="D149" s="6">
        <v>6307.618844034665</v>
      </c>
      <c r="E149" s="6">
        <v>280213.17814807041</v>
      </c>
      <c r="F149" s="6">
        <v>126922.73602593974</v>
      </c>
      <c r="G149" s="6">
        <v>174297.82053674638</v>
      </c>
      <c r="H149" s="6">
        <v>145184.33356119538</v>
      </c>
      <c r="I149" s="6">
        <v>164421.95318803107</v>
      </c>
      <c r="J149" s="6">
        <v>146104.21664028999</v>
      </c>
      <c r="K149" s="6">
        <v>23594.239566455406</v>
      </c>
      <c r="L149" s="6">
        <v>282956.8783637532</v>
      </c>
      <c r="M149" s="6">
        <v>125272.72179983706</v>
      </c>
      <c r="N149" s="6">
        <f t="shared" si="2"/>
        <v>1647237.826497671</v>
      </c>
      <c r="O149" s="6">
        <v>930314</v>
      </c>
    </row>
    <row r="150" spans="1:15" x14ac:dyDescent="0.35">
      <c r="A150" s="8">
        <v>2008</v>
      </c>
      <c r="B150" s="6">
        <v>172255.58165483011</v>
      </c>
      <c r="C150" s="6">
        <v>802.00605379611</v>
      </c>
      <c r="D150" s="6">
        <v>7044.676517628166</v>
      </c>
      <c r="E150" s="6">
        <v>275093.39479459752</v>
      </c>
      <c r="F150" s="6">
        <v>130691.79695018177</v>
      </c>
      <c r="G150" s="6">
        <v>173858.85317056684</v>
      </c>
      <c r="H150" s="6">
        <v>151336.64979954428</v>
      </c>
      <c r="I150" s="6">
        <v>172766.35714566734</v>
      </c>
      <c r="J150" s="6">
        <v>153237.38006192981</v>
      </c>
      <c r="K150" s="6">
        <v>23892.101441580751</v>
      </c>
      <c r="L150" s="6">
        <v>296727.39011097373</v>
      </c>
      <c r="M150" s="6">
        <v>129913.28036139987</v>
      </c>
      <c r="N150" s="6">
        <f t="shared" si="2"/>
        <v>1687619.4680626965</v>
      </c>
      <c r="O150" s="6">
        <v>936394</v>
      </c>
    </row>
    <row r="151" spans="1:15" x14ac:dyDescent="0.35">
      <c r="A151" s="8">
        <v>2009</v>
      </c>
      <c r="B151" s="6">
        <v>155356.17974293177</v>
      </c>
      <c r="C151" s="6">
        <v>389.42203841054169</v>
      </c>
      <c r="D151" s="6">
        <v>7643.0688977865257</v>
      </c>
      <c r="E151" s="6">
        <v>235107.9606436445</v>
      </c>
      <c r="F151" s="6">
        <v>135189.7033682277</v>
      </c>
      <c r="G151" s="6">
        <v>162688.18221404331</v>
      </c>
      <c r="H151" s="6">
        <v>146552.18418191327</v>
      </c>
      <c r="I151" s="6">
        <v>169572.6227039115</v>
      </c>
      <c r="J151" s="6">
        <v>157202.35534757536</v>
      </c>
      <c r="K151" s="6">
        <v>21880.882602517169</v>
      </c>
      <c r="L151" s="6">
        <v>310117.88498621725</v>
      </c>
      <c r="M151" s="6">
        <v>133725.54397477672</v>
      </c>
      <c r="N151" s="6">
        <f t="shared" si="2"/>
        <v>1635425.9907019557</v>
      </c>
      <c r="O151" s="6">
        <v>943063</v>
      </c>
    </row>
    <row r="152" spans="1:15" x14ac:dyDescent="0.35">
      <c r="A152" s="8">
        <v>2010</v>
      </c>
      <c r="B152" s="6">
        <v>172232.55464333753</v>
      </c>
      <c r="C152" s="6">
        <v>409.45905097203115</v>
      </c>
      <c r="D152" s="6">
        <v>4973.2373366016982</v>
      </c>
      <c r="E152" s="6">
        <v>240435.0637496984</v>
      </c>
      <c r="F152" s="6">
        <v>140672.20371899812</v>
      </c>
      <c r="G152" s="6">
        <v>185895.44491504811</v>
      </c>
      <c r="H152" s="6">
        <v>165583.5395087502</v>
      </c>
      <c r="I152" s="6">
        <v>182375.58551087783</v>
      </c>
      <c r="J152" s="6">
        <v>168962.6664904895</v>
      </c>
      <c r="K152" s="6">
        <v>14348.345076269423</v>
      </c>
      <c r="L152" s="6">
        <v>324777.61564028985</v>
      </c>
      <c r="M152" s="6">
        <v>138238.66277538598</v>
      </c>
      <c r="N152" s="6">
        <f t="shared" si="2"/>
        <v>1738904.3784167184</v>
      </c>
      <c r="O152" s="6">
        <v>949567</v>
      </c>
    </row>
    <row r="153" spans="1:15" x14ac:dyDescent="0.35">
      <c r="A153" s="8">
        <v>2011</v>
      </c>
      <c r="B153" s="6">
        <v>189192.93328950321</v>
      </c>
      <c r="C153" s="6">
        <v>475.45527680964688</v>
      </c>
      <c r="D153" s="6">
        <v>6148.8963056769653</v>
      </c>
      <c r="E153" s="6">
        <v>261407.82860243437</v>
      </c>
      <c r="F153" s="6">
        <v>139957.93081956013</v>
      </c>
      <c r="G153" s="6">
        <v>205899.93589847875</v>
      </c>
      <c r="H153" s="6">
        <v>185364.20516613114</v>
      </c>
      <c r="I153" s="6">
        <v>200520.1547499834</v>
      </c>
      <c r="J153" s="6">
        <v>185340.91853040628</v>
      </c>
      <c r="K153" s="6">
        <v>12308.531518231766</v>
      </c>
      <c r="L153" s="6">
        <v>333667.53777891095</v>
      </c>
      <c r="M153" s="6">
        <v>140931.91292063735</v>
      </c>
      <c r="N153" s="6">
        <f t="shared" si="2"/>
        <v>1861216.2408567639</v>
      </c>
      <c r="O153" s="6">
        <v>956438</v>
      </c>
    </row>
    <row r="154" spans="1:15" x14ac:dyDescent="0.35">
      <c r="A154" s="8">
        <v>2012</v>
      </c>
      <c r="B154" s="6">
        <v>166176.630830176</v>
      </c>
      <c r="C154" s="6">
        <v>430.07387328438972</v>
      </c>
      <c r="D154" s="6">
        <v>4068.31361442357</v>
      </c>
      <c r="E154" s="6">
        <v>273555.57135422056</v>
      </c>
      <c r="F154" s="6">
        <v>144948.39078553781</v>
      </c>
      <c r="G154" s="6">
        <v>168312.56541813829</v>
      </c>
      <c r="H154" s="6">
        <v>201045.18853720569</v>
      </c>
      <c r="I154" s="6">
        <v>202347.34404874724</v>
      </c>
      <c r="J154" s="6">
        <v>193998.88830983697</v>
      </c>
      <c r="K154" s="6">
        <v>13176.222482769714</v>
      </c>
      <c r="L154" s="6">
        <v>358180.29615044512</v>
      </c>
      <c r="M154" s="6">
        <v>143778.22706225218</v>
      </c>
      <c r="N154" s="6">
        <f t="shared" si="2"/>
        <v>1870017.7124670374</v>
      </c>
      <c r="O154" s="6">
        <v>963294</v>
      </c>
    </row>
    <row r="155" spans="1:15" x14ac:dyDescent="0.35">
      <c r="A155" s="8">
        <v>2013</v>
      </c>
      <c r="B155" s="6">
        <v>170842.74116026695</v>
      </c>
      <c r="C155" s="6">
        <v>576.75540487680632</v>
      </c>
      <c r="D155" s="6">
        <v>0</v>
      </c>
      <c r="E155" s="6">
        <v>300725.1092946548</v>
      </c>
      <c r="F155" s="6">
        <v>150396.83923094903</v>
      </c>
      <c r="G155" s="6">
        <v>188930.59747572328</v>
      </c>
      <c r="H155" s="6">
        <v>206887.32427888832</v>
      </c>
      <c r="I155" s="6">
        <v>205290.30228578244</v>
      </c>
      <c r="J155" s="6">
        <v>205112.819647367</v>
      </c>
      <c r="K155" s="6">
        <v>14206.287231670451</v>
      </c>
      <c r="L155" s="6">
        <v>366819.32810583577</v>
      </c>
      <c r="M155" s="6">
        <v>148165.62820750647</v>
      </c>
      <c r="N155" s="6">
        <f t="shared" si="2"/>
        <v>1957953.7323235213</v>
      </c>
      <c r="O155" s="6">
        <v>969263</v>
      </c>
    </row>
    <row r="156" spans="1:15" x14ac:dyDescent="0.35">
      <c r="A156" s="8">
        <v>2014</v>
      </c>
      <c r="B156" s="6">
        <v>150952.5083190391</v>
      </c>
      <c r="C156" s="6">
        <v>371.28495162774203</v>
      </c>
      <c r="D156" s="6">
        <v>0</v>
      </c>
      <c r="E156" s="6">
        <v>306520.86141719186</v>
      </c>
      <c r="F156" s="6">
        <v>155522.99477750814</v>
      </c>
      <c r="G156" s="6">
        <v>185455.58872982589</v>
      </c>
      <c r="H156" s="6">
        <v>214159.08501982296</v>
      </c>
      <c r="I156" s="6">
        <v>210335.46236372113</v>
      </c>
      <c r="J156" s="6">
        <v>211923.80773095944</v>
      </c>
      <c r="K156" s="6">
        <v>16087.556891735159</v>
      </c>
      <c r="L156" s="6">
        <v>385429.32723396691</v>
      </c>
      <c r="M156" s="6">
        <v>150508.83029421896</v>
      </c>
      <c r="N156" s="6">
        <f t="shared" si="2"/>
        <v>1987267.3077296172</v>
      </c>
      <c r="O156" s="6">
        <v>975378</v>
      </c>
    </row>
    <row r="157" spans="1:15" x14ac:dyDescent="0.35">
      <c r="A157" s="8">
        <v>2015</v>
      </c>
      <c r="B157" s="6">
        <v>162778.76704570552</v>
      </c>
      <c r="C157" s="6">
        <v>262.40981732116143</v>
      </c>
      <c r="D157" s="6">
        <v>0</v>
      </c>
      <c r="E157" s="6">
        <v>311671.33569020755</v>
      </c>
      <c r="F157" s="6">
        <v>163083.65372605482</v>
      </c>
      <c r="G157" s="6">
        <v>202051.84379693729</v>
      </c>
      <c r="H157" s="6">
        <v>234689.85931735463</v>
      </c>
      <c r="I157" s="6">
        <v>223706.32697635659</v>
      </c>
      <c r="J157" s="6">
        <v>228256.90365571075</v>
      </c>
      <c r="K157" s="6">
        <v>18975.792632707096</v>
      </c>
      <c r="L157" s="6">
        <v>395095.18995821098</v>
      </c>
      <c r="M157" s="6">
        <v>153956.58692711292</v>
      </c>
      <c r="N157" s="6">
        <f t="shared" si="2"/>
        <v>2094528.6695436793</v>
      </c>
      <c r="O157" s="6">
        <v>982034</v>
      </c>
    </row>
    <row r="158" spans="1:15" x14ac:dyDescent="0.35">
      <c r="A158" s="8">
        <v>2016</v>
      </c>
      <c r="B158" s="6">
        <v>155673.61068526149</v>
      </c>
      <c r="C158" s="6">
        <v>503.94417721188643</v>
      </c>
      <c r="D158" s="6">
        <v>0</v>
      </c>
      <c r="E158" s="6">
        <v>322462.2106774486</v>
      </c>
      <c r="F158" s="6">
        <v>168732.2002557696</v>
      </c>
      <c r="G158" s="6">
        <v>234316.1721547026</v>
      </c>
      <c r="H158" s="6">
        <v>247963.24191383156</v>
      </c>
      <c r="I158" s="6">
        <v>235972.21453160912</v>
      </c>
      <c r="J158" s="6">
        <v>238744.26627440177</v>
      </c>
      <c r="K158" s="6">
        <v>22584.086009622435</v>
      </c>
      <c r="L158" s="6">
        <v>427870.86243223242</v>
      </c>
      <c r="M158" s="6">
        <v>157567.44468364969</v>
      </c>
      <c r="N158" s="6">
        <f t="shared" si="2"/>
        <v>2212390.2537957411</v>
      </c>
      <c r="O158" s="6">
        <v>988403</v>
      </c>
    </row>
    <row r="159" spans="1:15" x14ac:dyDescent="0.35">
      <c r="A159" s="8">
        <v>2017</v>
      </c>
      <c r="B159" s="6">
        <v>156999.54510710062</v>
      </c>
      <c r="C159" s="6">
        <v>594.69327224595088</v>
      </c>
      <c r="D159" s="6">
        <v>0</v>
      </c>
      <c r="E159" s="6">
        <v>322440.75362856564</v>
      </c>
      <c r="F159" s="6">
        <v>173676.74572173462</v>
      </c>
      <c r="G159" s="6">
        <v>241891.8340605486</v>
      </c>
      <c r="H159" s="6">
        <v>259790.95003085525</v>
      </c>
      <c r="I159" s="6">
        <v>241165.45191510301</v>
      </c>
      <c r="J159" s="6">
        <v>244388.12621485026</v>
      </c>
      <c r="K159" s="6">
        <v>29032.426562435434</v>
      </c>
      <c r="L159" s="6">
        <v>441912.96443105576</v>
      </c>
      <c r="M159" s="6">
        <v>163456.6618343828</v>
      </c>
      <c r="N159" s="6">
        <f t="shared" si="2"/>
        <v>2275350.1527788779</v>
      </c>
      <c r="O159" s="6">
        <v>994888</v>
      </c>
    </row>
    <row r="160" spans="1:15" x14ac:dyDescent="0.35">
      <c r="A160" s="8">
        <v>2018</v>
      </c>
      <c r="B160" s="6">
        <v>152557.81886573226</v>
      </c>
      <c r="C160" s="6">
        <v>665.30445774751524</v>
      </c>
      <c r="D160" s="6">
        <v>0</v>
      </c>
      <c r="E160" s="6">
        <v>343235.0810944346</v>
      </c>
      <c r="F160" s="6">
        <v>180206.39029941492</v>
      </c>
      <c r="G160" s="6">
        <v>265785.31988003268</v>
      </c>
      <c r="H160" s="6">
        <v>270737.34880217491</v>
      </c>
      <c r="I160" s="6">
        <v>252652.59247413868</v>
      </c>
      <c r="J160" s="6">
        <v>259392.65731740178</v>
      </c>
      <c r="K160" s="6">
        <v>31036.649882003301</v>
      </c>
      <c r="L160" s="6">
        <v>460121.20899352827</v>
      </c>
      <c r="M160" s="6">
        <v>170641.04668429485</v>
      </c>
      <c r="N160" s="6">
        <f t="shared" si="2"/>
        <v>2387031.4187509036</v>
      </c>
      <c r="O160" s="6">
        <v>1001420</v>
      </c>
    </row>
    <row r="161" spans="1:15" x14ac:dyDescent="0.35">
      <c r="A161" s="8">
        <v>2019</v>
      </c>
      <c r="B161" s="6">
        <v>131147.51609251701</v>
      </c>
      <c r="C161" s="6">
        <v>645.02386354044984</v>
      </c>
      <c r="D161" s="6">
        <v>0</v>
      </c>
      <c r="E161" s="6">
        <v>343576.24147640675</v>
      </c>
      <c r="F161" s="6">
        <v>185547.57890404059</v>
      </c>
      <c r="G161" s="6">
        <v>277185.60840762197</v>
      </c>
      <c r="H161" s="6">
        <v>276278.34076880984</v>
      </c>
      <c r="I161" s="6">
        <v>260859.77784394819</v>
      </c>
      <c r="J161" s="6">
        <v>262304.97343296953</v>
      </c>
      <c r="K161" s="6">
        <v>34168.798620624053</v>
      </c>
      <c r="L161" s="6">
        <v>456465.79014910798</v>
      </c>
      <c r="M161" s="6">
        <v>176216.43533585611</v>
      </c>
      <c r="N161" s="6">
        <f t="shared" si="2"/>
        <v>2404396.0848954422</v>
      </c>
      <c r="O161" s="6">
        <v>1007965</v>
      </c>
    </row>
    <row r="162" spans="1:15" x14ac:dyDescent="0.35">
      <c r="A162" s="8">
        <v>2020</v>
      </c>
      <c r="B162" s="6">
        <v>144162.63220929902</v>
      </c>
      <c r="C162" s="6">
        <v>587.18396891016391</v>
      </c>
      <c r="D162" s="6">
        <v>0</v>
      </c>
      <c r="E162" s="6">
        <v>347998.54788933328</v>
      </c>
      <c r="F162" s="6">
        <v>191685.95164197049</v>
      </c>
      <c r="G162" s="6">
        <v>254514.11836547728</v>
      </c>
      <c r="H162" s="6">
        <v>258890.70198893489</v>
      </c>
      <c r="I162" s="6">
        <v>263156.58472995006</v>
      </c>
      <c r="J162" s="6">
        <v>241280.14345797503</v>
      </c>
      <c r="K162" s="6">
        <v>39886.170984094002</v>
      </c>
      <c r="L162" s="6">
        <v>383325.84960629232</v>
      </c>
      <c r="M162" s="6">
        <v>179639.54845940619</v>
      </c>
      <c r="N162" s="6">
        <f t="shared" si="2"/>
        <v>2305127.4333016425</v>
      </c>
      <c r="O162" s="6">
        <v>1014343</v>
      </c>
    </row>
    <row r="163" spans="1:15" x14ac:dyDescent="0.35">
      <c r="A163" s="8">
        <v>2021</v>
      </c>
      <c r="B163" s="6">
        <v>135967.86603314691</v>
      </c>
      <c r="C163" s="6">
        <v>804.59078910231028</v>
      </c>
      <c r="D163" s="6">
        <v>0</v>
      </c>
      <c r="E163" s="6">
        <v>355315.96543915762</v>
      </c>
      <c r="F163" s="6">
        <v>197210.00259475232</v>
      </c>
      <c r="G163" s="6">
        <v>244186.11844340511</v>
      </c>
      <c r="H163" s="6">
        <v>322885.80808151432</v>
      </c>
      <c r="I163" s="6">
        <v>308632.70375088393</v>
      </c>
      <c r="J163" s="6">
        <v>271417.98486053641</v>
      </c>
      <c r="K163" s="6">
        <v>49461.370110830147</v>
      </c>
      <c r="L163" s="6">
        <v>493606.77036125591</v>
      </c>
      <c r="M163" s="6">
        <v>192236.58105678504</v>
      </c>
      <c r="N163" s="6">
        <f t="shared" si="2"/>
        <v>2571725.7615213697</v>
      </c>
      <c r="O163" s="6">
        <v>1019548</v>
      </c>
    </row>
    <row r="164" spans="1:15" x14ac:dyDescent="0.35">
      <c r="A164" s="8">
        <v>2022</v>
      </c>
      <c r="B164" s="6">
        <v>128357.04782126012</v>
      </c>
      <c r="C164" s="6">
        <v>933.62933536301409</v>
      </c>
      <c r="D164" s="6">
        <v>0</v>
      </c>
      <c r="E164" s="6">
        <v>325272.66371199244</v>
      </c>
      <c r="F164" s="6">
        <v>199233.18767292969</v>
      </c>
      <c r="G164" s="6">
        <v>242179.85106839854</v>
      </c>
      <c r="H164" s="6">
        <v>313784.66985325463</v>
      </c>
      <c r="I164" s="6">
        <v>314116.93874116038</v>
      </c>
      <c r="J164" s="6">
        <v>297327.40200175508</v>
      </c>
      <c r="K164" s="6">
        <v>52064.370629549929</v>
      </c>
      <c r="L164" s="6">
        <v>563864.21746465354</v>
      </c>
      <c r="M164" s="6">
        <v>198508.00477894524</v>
      </c>
      <c r="N164" s="6">
        <f t="shared" si="2"/>
        <v>2635641.9830792625</v>
      </c>
      <c r="O164" s="6">
        <v>1024029</v>
      </c>
    </row>
    <row r="165" spans="1:15" x14ac:dyDescent="0.35">
      <c r="A165" s="8">
        <v>2023</v>
      </c>
      <c r="B165" s="6">
        <v>130234.59102217895</v>
      </c>
      <c r="C165" s="6">
        <v>927.5443194033794</v>
      </c>
      <c r="D165" s="6">
        <v>0</v>
      </c>
      <c r="E165" s="6">
        <v>312994.72444740706</v>
      </c>
      <c r="F165" s="6">
        <v>199362.13601983158</v>
      </c>
      <c r="G165" s="6">
        <v>248913.68093224923</v>
      </c>
      <c r="H165" s="6">
        <v>291649.75861662946</v>
      </c>
      <c r="I165" s="6">
        <v>319876.67591319745</v>
      </c>
      <c r="J165" s="6">
        <v>294898.54538820364</v>
      </c>
      <c r="K165" s="6">
        <v>43625.244326019267</v>
      </c>
      <c r="L165" s="6">
        <v>572091.82986904832</v>
      </c>
      <c r="M165" s="6">
        <v>202103.31312598838</v>
      </c>
      <c r="N165" s="6">
        <f t="shared" si="2"/>
        <v>2616678.0439801565</v>
      </c>
      <c r="O165" s="6">
        <v>1028201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23FFB-F94D-4B2C-B274-1E05D83EC636}">
  <dimension ref="A1:O16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M165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31</v>
      </c>
      <c r="O1" s="4" t="s">
        <v>32</v>
      </c>
    </row>
    <row r="2" spans="1:15" x14ac:dyDescent="0.35">
      <c r="A2" s="5">
        <v>1860</v>
      </c>
      <c r="B2" s="6">
        <v>6046.8764438570379</v>
      </c>
      <c r="C2" s="6">
        <v>90.851155647923619</v>
      </c>
      <c r="D2" s="6">
        <v>1.1972609630622277</v>
      </c>
      <c r="E2" s="6">
        <v>4129.5177674079223</v>
      </c>
      <c r="F2" s="6">
        <v>1390.7946152920092</v>
      </c>
      <c r="G2" s="6">
        <v>751.18524539331929</v>
      </c>
      <c r="H2" s="6">
        <v>636.49935993690315</v>
      </c>
      <c r="I2" s="6">
        <v>13.601453006540416</v>
      </c>
      <c r="J2" s="6">
        <v>153.43280835657885</v>
      </c>
      <c r="K2" s="6">
        <v>4.5455812792327777</v>
      </c>
      <c r="L2" s="6">
        <v>3390.8910564621619</v>
      </c>
      <c r="M2" s="6">
        <v>916.2829693151948</v>
      </c>
      <c r="N2" s="6">
        <f>SUM(B2:M2)</f>
        <v>17525.675716917885</v>
      </c>
      <c r="O2" s="7">
        <v>103583.86836103094</v>
      </c>
    </row>
    <row r="3" spans="1:15" x14ac:dyDescent="0.35">
      <c r="A3" s="8">
        <v>1861</v>
      </c>
      <c r="B3" s="6">
        <v>6185.7055549017387</v>
      </c>
      <c r="C3" s="6">
        <v>94.066759363597242</v>
      </c>
      <c r="D3" s="6">
        <v>1.3625833038872235</v>
      </c>
      <c r="E3" s="6">
        <v>4216.9213816254796</v>
      </c>
      <c r="F3" s="6">
        <v>1362.5568453332212</v>
      </c>
      <c r="G3" s="6">
        <v>763.76259954778902</v>
      </c>
      <c r="H3" s="6">
        <v>621.35464375773415</v>
      </c>
      <c r="I3" s="6">
        <v>13.499899061424944</v>
      </c>
      <c r="J3" s="6">
        <v>142.39403111763323</v>
      </c>
      <c r="K3" s="6">
        <v>5.3330279417737518</v>
      </c>
      <c r="L3" s="6">
        <v>3584.8992442627837</v>
      </c>
      <c r="M3" s="6">
        <v>912.88960756694235</v>
      </c>
      <c r="N3" s="6">
        <f t="shared" ref="N3:N66" si="0">SUM(B3:M3)</f>
        <v>17904.746177784004</v>
      </c>
      <c r="O3" s="7">
        <v>105300.10065943989</v>
      </c>
    </row>
    <row r="4" spans="1:15" x14ac:dyDescent="0.35">
      <c r="A4" s="8">
        <v>1862</v>
      </c>
      <c r="B4" s="6">
        <v>5813.7572414111128</v>
      </c>
      <c r="C4" s="6">
        <v>97.330901069221738</v>
      </c>
      <c r="D4" s="6">
        <v>1.6826111430833584</v>
      </c>
      <c r="E4" s="6">
        <v>4255.1366765965249</v>
      </c>
      <c r="F4" s="6">
        <v>1375.3286103726941</v>
      </c>
      <c r="G4" s="6">
        <v>785.19329445053972</v>
      </c>
      <c r="H4" s="6">
        <v>611.01837810821939</v>
      </c>
      <c r="I4" s="6">
        <v>13.193101891159886</v>
      </c>
      <c r="J4" s="6">
        <v>154.29061905876023</v>
      </c>
      <c r="K4" s="6">
        <v>6.056940908240553</v>
      </c>
      <c r="L4" s="6">
        <v>3663.972105439876</v>
      </c>
      <c r="M4" s="6">
        <v>923.03803830930929</v>
      </c>
      <c r="N4" s="6">
        <f t="shared" si="0"/>
        <v>17699.998518758741</v>
      </c>
      <c r="O4" s="7">
        <v>107044.86691278973</v>
      </c>
    </row>
    <row r="5" spans="1:15" x14ac:dyDescent="0.35">
      <c r="A5" s="8">
        <v>1863</v>
      </c>
      <c r="B5" s="6">
        <v>6179.8713592287286</v>
      </c>
      <c r="C5" s="6">
        <v>100.47027812821091</v>
      </c>
      <c r="D5" s="6">
        <v>1.6758430961392186</v>
      </c>
      <c r="E5" s="6">
        <v>4765.2092702293348</v>
      </c>
      <c r="F5" s="6">
        <v>1441.3909181361246</v>
      </c>
      <c r="G5" s="6">
        <v>824.0498590011091</v>
      </c>
      <c r="H5" s="6">
        <v>657.45350518438522</v>
      </c>
      <c r="I5" s="6">
        <v>13.5748333486746</v>
      </c>
      <c r="J5" s="6">
        <v>161.91456777967937</v>
      </c>
      <c r="K5" s="6">
        <v>7.0342156607353692</v>
      </c>
      <c r="L5" s="6">
        <v>3868.7954506137521</v>
      </c>
      <c r="M5" s="6">
        <v>958.45497225432405</v>
      </c>
      <c r="N5" s="6">
        <f t="shared" si="0"/>
        <v>18979.895072661195</v>
      </c>
      <c r="O5" s="7">
        <v>108818.46625702409</v>
      </c>
    </row>
    <row r="6" spans="1:15" x14ac:dyDescent="0.35">
      <c r="A6" s="8">
        <v>1864</v>
      </c>
      <c r="B6" s="6">
        <v>6009.2069568508068</v>
      </c>
      <c r="C6" s="6">
        <v>103.21409949202648</v>
      </c>
      <c r="D6" s="6">
        <v>2.4627516037558759</v>
      </c>
      <c r="E6" s="6">
        <v>4734.7324661585408</v>
      </c>
      <c r="F6" s="6">
        <v>1777.8106479538919</v>
      </c>
      <c r="G6" s="6">
        <v>865.71032466827364</v>
      </c>
      <c r="H6" s="6">
        <v>710.05780222351734</v>
      </c>
      <c r="I6" s="6">
        <v>14.552057084283003</v>
      </c>
      <c r="J6" s="6">
        <v>196.19832603533374</v>
      </c>
      <c r="K6" s="6">
        <v>7.6089479505112081</v>
      </c>
      <c r="L6" s="6">
        <v>4057.7756635955011</v>
      </c>
      <c r="M6" s="6">
        <v>994.61243142175272</v>
      </c>
      <c r="N6" s="6">
        <f t="shared" si="0"/>
        <v>19473.942475038195</v>
      </c>
      <c r="O6" s="7">
        <v>110621.50680155632</v>
      </c>
    </row>
    <row r="7" spans="1:15" x14ac:dyDescent="0.35">
      <c r="A7" s="8">
        <v>1865</v>
      </c>
      <c r="B7" s="6">
        <v>5985.7780784307524</v>
      </c>
      <c r="C7" s="6">
        <v>105.3336917417443</v>
      </c>
      <c r="D7" s="6">
        <v>0</v>
      </c>
      <c r="E7" s="6">
        <v>4711.7826243947875</v>
      </c>
      <c r="F7" s="6">
        <v>2189.6210708368035</v>
      </c>
      <c r="G7" s="6">
        <v>940.00752552977758</v>
      </c>
      <c r="H7" s="6">
        <v>730.62728764200551</v>
      </c>
      <c r="I7" s="6">
        <v>15.310941912356267</v>
      </c>
      <c r="J7" s="6">
        <v>216.79896607748589</v>
      </c>
      <c r="K7" s="6">
        <v>8.4577403149962631</v>
      </c>
      <c r="L7" s="6">
        <v>4217.3168839743303</v>
      </c>
      <c r="M7" s="6">
        <v>1015.8676431973792</v>
      </c>
      <c r="N7" s="6">
        <f t="shared" si="0"/>
        <v>20136.902454052419</v>
      </c>
      <c r="O7" s="7">
        <v>112454.41092900214</v>
      </c>
    </row>
    <row r="8" spans="1:15" x14ac:dyDescent="0.35">
      <c r="A8" s="8">
        <v>1866</v>
      </c>
      <c r="B8" s="6">
        <v>5816.5362864021972</v>
      </c>
      <c r="C8" s="6">
        <v>112.10274163350601</v>
      </c>
      <c r="D8" s="6">
        <v>0</v>
      </c>
      <c r="E8" s="6">
        <v>4548.2791387904763</v>
      </c>
      <c r="F8" s="6">
        <v>2515.0843427753507</v>
      </c>
      <c r="G8" s="6">
        <v>1024.8570564426368</v>
      </c>
      <c r="H8" s="6">
        <v>721.69515107076245</v>
      </c>
      <c r="I8" s="6">
        <v>14.892026733428887</v>
      </c>
      <c r="J8" s="6">
        <v>241.29541543698548</v>
      </c>
      <c r="K8" s="6">
        <v>10.132349535222328</v>
      </c>
      <c r="L8" s="6">
        <v>4340.6051101238827</v>
      </c>
      <c r="M8" s="6">
        <v>1030.2426871965017</v>
      </c>
      <c r="N8" s="6">
        <f t="shared" si="0"/>
        <v>20375.722306140953</v>
      </c>
      <c r="O8" s="7">
        <v>114758.04538853734</v>
      </c>
    </row>
    <row r="9" spans="1:15" x14ac:dyDescent="0.35">
      <c r="A9" s="8">
        <v>1867</v>
      </c>
      <c r="B9" s="6">
        <v>5447.0415564956247</v>
      </c>
      <c r="C9" s="6">
        <v>117.93628302340571</v>
      </c>
      <c r="D9" s="6">
        <v>20.80872312190489</v>
      </c>
      <c r="E9" s="6">
        <v>4717.8965348912698</v>
      </c>
      <c r="F9" s="6">
        <v>2387.2667341998999</v>
      </c>
      <c r="G9" s="6">
        <v>1008.9983058392928</v>
      </c>
      <c r="H9" s="6">
        <v>749.10185410085842</v>
      </c>
      <c r="I9" s="6">
        <v>15.778425753668825</v>
      </c>
      <c r="J9" s="6">
        <v>273.82235255114978</v>
      </c>
      <c r="K9" s="6">
        <v>11.712669336509073</v>
      </c>
      <c r="L9" s="6">
        <v>4441.2997633839122</v>
      </c>
      <c r="M9" s="6">
        <v>1056.0930064596823</v>
      </c>
      <c r="N9" s="6">
        <f t="shared" si="0"/>
        <v>20247.756209157182</v>
      </c>
      <c r="O9" s="7">
        <v>117103.29805749263</v>
      </c>
    </row>
    <row r="10" spans="1:15" x14ac:dyDescent="0.35">
      <c r="A10" s="8">
        <v>1868</v>
      </c>
      <c r="B10" s="6">
        <v>5558.0258095132949</v>
      </c>
      <c r="C10" s="6">
        <v>122.92951319122463</v>
      </c>
      <c r="D10" s="6">
        <v>41.250593253022437</v>
      </c>
      <c r="E10" s="6">
        <v>5242.7489411406832</v>
      </c>
      <c r="F10" s="6">
        <v>2163.8451867708754</v>
      </c>
      <c r="G10" s="6">
        <v>986.53306379161302</v>
      </c>
      <c r="H10" s="6">
        <v>836.63385940014496</v>
      </c>
      <c r="I10" s="6">
        <v>16.67745822039727</v>
      </c>
      <c r="J10" s="6">
        <v>292.1673486708446</v>
      </c>
      <c r="K10" s="6">
        <v>13.465323697176487</v>
      </c>
      <c r="L10" s="6">
        <v>4531.9327536316459</v>
      </c>
      <c r="M10" s="6">
        <v>1101.5922921618469</v>
      </c>
      <c r="N10" s="6">
        <f t="shared" si="0"/>
        <v>20907.802143442772</v>
      </c>
      <c r="O10" s="7">
        <v>119491.04568277583</v>
      </c>
    </row>
    <row r="11" spans="1:15" x14ac:dyDescent="0.35">
      <c r="A11" s="8">
        <v>1869</v>
      </c>
      <c r="B11" s="6">
        <v>5683.8641500221356</v>
      </c>
      <c r="C11" s="6">
        <v>127.50037942838496</v>
      </c>
      <c r="D11" s="6">
        <v>75.055822773667714</v>
      </c>
      <c r="E11" s="6">
        <v>5693.5074997536303</v>
      </c>
      <c r="F11" s="6">
        <v>1946.3576341555834</v>
      </c>
      <c r="G11" s="6">
        <v>1019.1092514103417</v>
      </c>
      <c r="H11" s="6">
        <v>903.96909561062034</v>
      </c>
      <c r="I11" s="6">
        <v>17.892815084764511</v>
      </c>
      <c r="J11" s="6">
        <v>316.00537450134334</v>
      </c>
      <c r="K11" s="6">
        <v>13.668200247445123</v>
      </c>
      <c r="L11" s="6">
        <v>4619.5067495159683</v>
      </c>
      <c r="M11" s="6">
        <v>1144.3484166183237</v>
      </c>
      <c r="N11" s="6">
        <f t="shared" si="0"/>
        <v>21560.785389122208</v>
      </c>
      <c r="O11" s="7">
        <v>121921.85981214965</v>
      </c>
    </row>
    <row r="12" spans="1:15" x14ac:dyDescent="0.35">
      <c r="A12" s="8">
        <v>1870</v>
      </c>
      <c r="B12" s="6">
        <v>5233.9517037329733</v>
      </c>
      <c r="C12" s="6">
        <v>131.84027540779587</v>
      </c>
      <c r="D12" s="6">
        <v>85.413435932567438</v>
      </c>
      <c r="E12" s="6">
        <v>5557.101177413937</v>
      </c>
      <c r="F12" s="6">
        <v>1900.8833736318793</v>
      </c>
      <c r="G12" s="6">
        <v>1064.358659901334</v>
      </c>
      <c r="H12" s="6">
        <v>927.45706806060525</v>
      </c>
      <c r="I12" s="6">
        <v>20.79195053899026</v>
      </c>
      <c r="J12" s="6">
        <v>376.71888929871983</v>
      </c>
      <c r="K12" s="6">
        <v>13.868818373381016</v>
      </c>
      <c r="L12" s="6">
        <v>4713.4540590219858</v>
      </c>
      <c r="M12" s="6">
        <v>1177.0047351337157</v>
      </c>
      <c r="N12" s="6">
        <f t="shared" si="0"/>
        <v>21202.844146447886</v>
      </c>
      <c r="O12" s="7">
        <v>124396.57191485087</v>
      </c>
    </row>
    <row r="13" spans="1:15" x14ac:dyDescent="0.35">
      <c r="A13" s="8">
        <v>1871</v>
      </c>
      <c r="B13" s="6">
        <v>5903.8350499276639</v>
      </c>
      <c r="C13" s="6">
        <v>135.95669935749231</v>
      </c>
      <c r="D13" s="6">
        <v>97.967845973848014</v>
      </c>
      <c r="E13" s="6">
        <v>5703.8576563185061</v>
      </c>
      <c r="F13" s="6">
        <v>1720.8457872162489</v>
      </c>
      <c r="G13" s="6">
        <v>1121.9133545322218</v>
      </c>
      <c r="H13" s="6">
        <v>939.14650130649488</v>
      </c>
      <c r="I13" s="6">
        <v>28.852160875302701</v>
      </c>
      <c r="J13" s="6">
        <v>444.58089373425116</v>
      </c>
      <c r="K13" s="6">
        <v>14.066756312364216</v>
      </c>
      <c r="L13" s="6">
        <v>4763.6041642043028</v>
      </c>
      <c r="M13" s="6">
        <v>1222.9190460689767</v>
      </c>
      <c r="N13" s="6">
        <f t="shared" si="0"/>
        <v>22097.545915827675</v>
      </c>
      <c r="O13" s="7">
        <v>126915.83102623056</v>
      </c>
    </row>
    <row r="14" spans="1:15" x14ac:dyDescent="0.35">
      <c r="A14" s="8">
        <v>1872</v>
      </c>
      <c r="B14" s="6">
        <v>6115.3366381839596</v>
      </c>
      <c r="C14" s="6">
        <v>139.85710618246108</v>
      </c>
      <c r="D14" s="6">
        <v>153.77398087541619</v>
      </c>
      <c r="E14" s="6">
        <v>5780.8692351203981</v>
      </c>
      <c r="F14" s="6">
        <v>1439.4488395707583</v>
      </c>
      <c r="G14" s="6">
        <v>1159.9559109128195</v>
      </c>
      <c r="H14" s="6">
        <v>1017.5324964864923</v>
      </c>
      <c r="I14" s="6">
        <v>34.47124066936491</v>
      </c>
      <c r="J14" s="6">
        <v>463.53101665096375</v>
      </c>
      <c r="K14" s="6">
        <v>14.261578164441232</v>
      </c>
      <c r="L14" s="6">
        <v>4802.1150967489739</v>
      </c>
      <c r="M14" s="6">
        <v>1289.002862330761</v>
      </c>
      <c r="N14" s="6">
        <f t="shared" si="0"/>
        <v>22410.156001896812</v>
      </c>
      <c r="O14" s="7">
        <v>129480.42161294978</v>
      </c>
    </row>
    <row r="15" spans="1:15" x14ac:dyDescent="0.35">
      <c r="A15" s="8">
        <v>1873</v>
      </c>
      <c r="B15" s="6">
        <v>7205.7563710516788</v>
      </c>
      <c r="C15" s="6">
        <v>143.58446082286591</v>
      </c>
      <c r="D15" s="6">
        <v>165.71623308374603</v>
      </c>
      <c r="E15" s="6">
        <v>6530.2809932989867</v>
      </c>
      <c r="F15" s="6">
        <v>1662.1937536952398</v>
      </c>
      <c r="G15" s="6">
        <v>1262.5301880026414</v>
      </c>
      <c r="H15" s="6">
        <v>1131.3933727512169</v>
      </c>
      <c r="I15" s="6">
        <v>38.617546380615892</v>
      </c>
      <c r="J15" s="6">
        <v>551.91895243281544</v>
      </c>
      <c r="K15" s="6">
        <v>17.737667203845319</v>
      </c>
      <c r="L15" s="6">
        <v>4867.4165680293099</v>
      </c>
      <c r="M15" s="6">
        <v>1360.0163537291999</v>
      </c>
      <c r="N15" s="6">
        <f t="shared" si="0"/>
        <v>24937.162460482159</v>
      </c>
      <c r="O15" s="7">
        <v>132091.20264954504</v>
      </c>
    </row>
    <row r="16" spans="1:15" x14ac:dyDescent="0.35">
      <c r="A16" s="8">
        <v>1874</v>
      </c>
      <c r="B16" s="6">
        <v>6633.5891072685499</v>
      </c>
      <c r="C16" s="6">
        <v>147.42623910156445</v>
      </c>
      <c r="D16" s="6">
        <v>233.06391103920114</v>
      </c>
      <c r="E16" s="6">
        <v>5501.9051449404578</v>
      </c>
      <c r="F16" s="6">
        <v>1822.1742231434023</v>
      </c>
      <c r="G16" s="6">
        <v>1407.0808791789404</v>
      </c>
      <c r="H16" s="6">
        <v>1146.2202167399262</v>
      </c>
      <c r="I16" s="6">
        <v>43.286146263643914</v>
      </c>
      <c r="J16" s="6">
        <v>547.18098728291477</v>
      </c>
      <c r="K16" s="6">
        <v>19.284451347475454</v>
      </c>
      <c r="L16" s="6">
        <v>4939.8243785556006</v>
      </c>
      <c r="M16" s="6">
        <v>1403.2097979206774</v>
      </c>
      <c r="N16" s="6">
        <f t="shared" si="0"/>
        <v>23844.245482782349</v>
      </c>
      <c r="O16" s="7">
        <v>134748.78097251803</v>
      </c>
    </row>
    <row r="17" spans="1:15" x14ac:dyDescent="0.35">
      <c r="A17" s="8">
        <v>1875</v>
      </c>
      <c r="B17" s="6">
        <v>7034.6822335083707</v>
      </c>
      <c r="C17" s="6">
        <v>151.9265841817901</v>
      </c>
      <c r="D17" s="6">
        <v>0</v>
      </c>
      <c r="E17" s="6">
        <v>6173.4837410910632</v>
      </c>
      <c r="F17" s="6">
        <v>1638.8524817628308</v>
      </c>
      <c r="G17" s="6">
        <v>1490.1072437524365</v>
      </c>
      <c r="H17" s="6">
        <v>1129.7254774304261</v>
      </c>
      <c r="I17" s="6">
        <v>46.275938006416474</v>
      </c>
      <c r="J17" s="6">
        <v>536.71645351424525</v>
      </c>
      <c r="K17" s="6">
        <v>20.033278221680639</v>
      </c>
      <c r="L17" s="6">
        <v>5036.1825238184565</v>
      </c>
      <c r="M17" s="6">
        <v>1426.553539307323</v>
      </c>
      <c r="N17" s="6">
        <f t="shared" si="0"/>
        <v>24684.539494595039</v>
      </c>
      <c r="O17" s="7">
        <v>137454.09838812685</v>
      </c>
    </row>
    <row r="18" spans="1:15" x14ac:dyDescent="0.35">
      <c r="A18" s="8">
        <v>1876</v>
      </c>
      <c r="B18" s="6">
        <v>6848.7578404261776</v>
      </c>
      <c r="C18" s="6">
        <v>157.59193625525708</v>
      </c>
      <c r="D18" s="6">
        <v>2.273320558325604</v>
      </c>
      <c r="E18" s="6">
        <v>6211.5123008261726</v>
      </c>
      <c r="F18" s="6">
        <v>1534.3144846004254</v>
      </c>
      <c r="G18" s="6">
        <v>1606.8559258255636</v>
      </c>
      <c r="H18" s="6">
        <v>1136.8408407093179</v>
      </c>
      <c r="I18" s="6">
        <v>48.7340679017627</v>
      </c>
      <c r="J18" s="6">
        <v>548.28812970748254</v>
      </c>
      <c r="K18" s="6">
        <v>19.851190902096103</v>
      </c>
      <c r="L18" s="6">
        <v>4957.1091122986054</v>
      </c>
      <c r="M18" s="6">
        <v>1428.3207558553902</v>
      </c>
      <c r="N18" s="6">
        <f t="shared" si="0"/>
        <v>24500.449905866575</v>
      </c>
      <c r="O18" s="7">
        <v>140949.0400842402</v>
      </c>
    </row>
    <row r="19" spans="1:15" x14ac:dyDescent="0.35">
      <c r="A19" s="8">
        <v>1877</v>
      </c>
      <c r="B19" s="6">
        <v>6335.486197074476</v>
      </c>
      <c r="C19" s="6">
        <v>164.17878456836777</v>
      </c>
      <c r="D19" s="6">
        <v>2.0416659970828728</v>
      </c>
      <c r="E19" s="6">
        <v>5669.7770161675317</v>
      </c>
      <c r="F19" s="6">
        <v>1526.7056428735712</v>
      </c>
      <c r="G19" s="6">
        <v>1758.6774210810215</v>
      </c>
      <c r="H19" s="6">
        <v>1070.1622552587789</v>
      </c>
      <c r="I19" s="6">
        <v>56.428447633138262</v>
      </c>
      <c r="J19" s="6">
        <v>571.96053034433805</v>
      </c>
      <c r="K19" s="6">
        <v>18.39576063662351</v>
      </c>
      <c r="L19" s="6">
        <v>4801.8045774047569</v>
      </c>
      <c r="M19" s="6">
        <v>1408.6563286029502</v>
      </c>
      <c r="N19" s="6">
        <f t="shared" si="0"/>
        <v>23384.274627642633</v>
      </c>
      <c r="O19" s="7">
        <v>144531.85305765484</v>
      </c>
    </row>
    <row r="20" spans="1:15" x14ac:dyDescent="0.35">
      <c r="A20" s="8">
        <v>1878</v>
      </c>
      <c r="B20" s="6">
        <v>6673.083627081779</v>
      </c>
      <c r="C20" s="6">
        <v>171.21242922876087</v>
      </c>
      <c r="D20" s="6">
        <v>2.1533309948352506</v>
      </c>
      <c r="E20" s="6">
        <v>6078.0419976232852</v>
      </c>
      <c r="F20" s="6">
        <v>1513.5645695809787</v>
      </c>
      <c r="G20" s="6">
        <v>1754.5257252225456</v>
      </c>
      <c r="H20" s="6">
        <v>1199.3183092329532</v>
      </c>
      <c r="I20" s="6">
        <v>48.594214460920512</v>
      </c>
      <c r="J20" s="6">
        <v>576.48759705610269</v>
      </c>
      <c r="K20" s="6">
        <v>17.094293024117654</v>
      </c>
      <c r="L20" s="6">
        <v>5101.5849500303639</v>
      </c>
      <c r="M20" s="6">
        <v>1387.8856964511535</v>
      </c>
      <c r="N20" s="6">
        <f t="shared" si="0"/>
        <v>24523.5467399878</v>
      </c>
      <c r="O20" s="7">
        <v>148204.67636313292</v>
      </c>
    </row>
    <row r="21" spans="1:15" x14ac:dyDescent="0.35">
      <c r="A21" s="8">
        <v>1879</v>
      </c>
      <c r="B21" s="6">
        <v>8386.6815951551198</v>
      </c>
      <c r="C21" s="6">
        <v>171.05544532078284</v>
      </c>
      <c r="D21" s="6">
        <v>2.7888228203233671</v>
      </c>
      <c r="E21" s="6">
        <v>6426.0262032579285</v>
      </c>
      <c r="F21" s="6">
        <v>1522.4635316334075</v>
      </c>
      <c r="G21" s="6">
        <v>1897.2147979601809</v>
      </c>
      <c r="H21" s="6">
        <v>1189.0570968436209</v>
      </c>
      <c r="I21" s="6">
        <v>44.130670750278114</v>
      </c>
      <c r="J21" s="6">
        <v>546.96270760972618</v>
      </c>
      <c r="K21" s="6">
        <v>15.494116746136642</v>
      </c>
      <c r="L21" s="6">
        <v>4441.2991454527819</v>
      </c>
      <c r="M21" s="6">
        <v>1355.5003794961544</v>
      </c>
      <c r="N21" s="6">
        <f t="shared" si="0"/>
        <v>25998.674513046444</v>
      </c>
      <c r="O21" s="7">
        <v>149820.56840565219</v>
      </c>
    </row>
    <row r="22" spans="1:15" x14ac:dyDescent="0.35">
      <c r="A22" s="8">
        <v>1880</v>
      </c>
      <c r="B22" s="6">
        <v>9023.7321241467525</v>
      </c>
      <c r="C22" s="6">
        <v>176.27735521512267</v>
      </c>
      <c r="D22" s="6">
        <v>4.0461643325331238</v>
      </c>
      <c r="E22" s="6">
        <v>7703.7535728001458</v>
      </c>
      <c r="F22" s="6">
        <v>1631.0997182092922</v>
      </c>
      <c r="G22" s="6">
        <v>1981.2068981814132</v>
      </c>
      <c r="H22" s="6">
        <v>1243.2537551247617</v>
      </c>
      <c r="I22" s="6">
        <v>43.161308015255116</v>
      </c>
      <c r="J22" s="6">
        <v>637.58821518960531</v>
      </c>
      <c r="K22" s="6">
        <v>14.386044396374947</v>
      </c>
      <c r="L22" s="6">
        <v>4531.7465708669861</v>
      </c>
      <c r="M22" s="6">
        <v>1416.8944240269336</v>
      </c>
      <c r="N22" s="6">
        <f t="shared" si="0"/>
        <v>28407.146150505178</v>
      </c>
      <c r="O22" s="7">
        <v>153076.5787861163</v>
      </c>
    </row>
    <row r="23" spans="1:15" x14ac:dyDescent="0.35">
      <c r="A23" s="8">
        <v>1881</v>
      </c>
      <c r="B23" s="6">
        <v>9587.9187305229043</v>
      </c>
      <c r="C23" s="6">
        <v>181.50984888875016</v>
      </c>
      <c r="D23" s="6">
        <v>5.4102140111466808</v>
      </c>
      <c r="E23" s="6">
        <v>9260.6520770333955</v>
      </c>
      <c r="F23" s="6">
        <v>1948.7276912414807</v>
      </c>
      <c r="G23" s="6">
        <v>2096.4995881790874</v>
      </c>
      <c r="H23" s="6">
        <v>1395.64364599241</v>
      </c>
      <c r="I23" s="6">
        <v>46.324336823242746</v>
      </c>
      <c r="J23" s="6">
        <v>831.22584719270583</v>
      </c>
      <c r="K23" s="6">
        <v>20.900588613797801</v>
      </c>
      <c r="L23" s="6">
        <v>4731.8114010419476</v>
      </c>
      <c r="M23" s="6">
        <v>1578.8220199382843</v>
      </c>
      <c r="N23" s="6">
        <f t="shared" si="0"/>
        <v>31685.445989479158</v>
      </c>
      <c r="O23" s="7">
        <v>156401.0710459477</v>
      </c>
    </row>
    <row r="24" spans="1:15" x14ac:dyDescent="0.35">
      <c r="A24" s="8">
        <v>1882</v>
      </c>
      <c r="B24" s="6">
        <v>10133.988618226143</v>
      </c>
      <c r="C24" s="6">
        <v>186.76740796441172</v>
      </c>
      <c r="D24" s="6">
        <v>6.722171397340424</v>
      </c>
      <c r="E24" s="6">
        <v>10073.248115661207</v>
      </c>
      <c r="F24" s="6">
        <v>2078.711074876258</v>
      </c>
      <c r="G24" s="6">
        <v>2260.6153404821284</v>
      </c>
      <c r="H24" s="6">
        <v>1804.3611224583822</v>
      </c>
      <c r="I24" s="6">
        <v>54.836039543446574</v>
      </c>
      <c r="J24" s="6">
        <v>1016.9137669394503</v>
      </c>
      <c r="K24" s="6">
        <v>22.856300628914386</v>
      </c>
      <c r="L24" s="6">
        <v>4982.956222749488</v>
      </c>
      <c r="M24" s="6">
        <v>1755.8445900814561</v>
      </c>
      <c r="N24" s="6">
        <f t="shared" si="0"/>
        <v>34377.820771008628</v>
      </c>
      <c r="O24" s="7">
        <v>159795.45324780868</v>
      </c>
    </row>
    <row r="25" spans="1:15" x14ac:dyDescent="0.35">
      <c r="A25" s="8">
        <v>1883</v>
      </c>
      <c r="B25" s="6">
        <v>9295.9608331529071</v>
      </c>
      <c r="C25" s="6">
        <v>192.04432605488716</v>
      </c>
      <c r="D25" s="6">
        <v>7.0930410410105189</v>
      </c>
      <c r="E25" s="6">
        <v>10759.413723159445</v>
      </c>
      <c r="F25" s="6">
        <v>2693.8383401192723</v>
      </c>
      <c r="G25" s="6">
        <v>2538.6630361157354</v>
      </c>
      <c r="H25" s="6">
        <v>2064.6236040169629</v>
      </c>
      <c r="I25" s="6">
        <v>64.581361361346069</v>
      </c>
      <c r="J25" s="6">
        <v>1127.7735897189059</v>
      </c>
      <c r="K25" s="6">
        <v>26.480269595511658</v>
      </c>
      <c r="L25" s="6">
        <v>5175.6119393125782</v>
      </c>
      <c r="M25" s="6">
        <v>1912.4501302212277</v>
      </c>
      <c r="N25" s="6">
        <f t="shared" si="0"/>
        <v>35858.534193869797</v>
      </c>
      <c r="O25" s="7">
        <v>163261.14437611925</v>
      </c>
    </row>
    <row r="26" spans="1:15" x14ac:dyDescent="0.35">
      <c r="A26" s="8">
        <v>1884</v>
      </c>
      <c r="B26" s="6">
        <v>9664.1077166467112</v>
      </c>
      <c r="C26" s="6">
        <v>197.41292188547513</v>
      </c>
      <c r="D26" s="6">
        <v>7.1122316348843633</v>
      </c>
      <c r="E26" s="6">
        <v>12610.443205815456</v>
      </c>
      <c r="F26" s="6">
        <v>2023.3378654601674</v>
      </c>
      <c r="G26" s="6">
        <v>2532.3469531336282</v>
      </c>
      <c r="H26" s="6">
        <v>408.84676664761173</v>
      </c>
      <c r="I26" s="6">
        <v>66.829546418735958</v>
      </c>
      <c r="J26" s="6">
        <v>1206.5701382009852</v>
      </c>
      <c r="K26" s="6">
        <v>31.526054128676861</v>
      </c>
      <c r="L26" s="6">
        <v>5540.6590271638397</v>
      </c>
      <c r="M26" s="6">
        <v>2012.8047225510002</v>
      </c>
      <c r="N26" s="6">
        <f t="shared" si="0"/>
        <v>36301.997149687173</v>
      </c>
      <c r="O26" s="7">
        <v>166799.57430143186</v>
      </c>
    </row>
    <row r="27" spans="1:15" x14ac:dyDescent="0.35">
      <c r="A27" s="8">
        <v>1885</v>
      </c>
      <c r="B27" s="6">
        <v>9400.4267588927723</v>
      </c>
      <c r="C27" s="6">
        <v>203.08773151196121</v>
      </c>
      <c r="D27" s="6">
        <v>14.778435380952814</v>
      </c>
      <c r="E27" s="6">
        <v>12553.784453034177</v>
      </c>
      <c r="F27" s="6">
        <v>2195.6087766395149</v>
      </c>
      <c r="G27" s="6">
        <v>2668.0743654058251</v>
      </c>
      <c r="H27" s="6">
        <v>639.95489113458405</v>
      </c>
      <c r="I27" s="6">
        <v>71.686201145392403</v>
      </c>
      <c r="J27" s="6">
        <v>1067.0911828017274</v>
      </c>
      <c r="K27" s="6">
        <v>34.416051861575973</v>
      </c>
      <c r="L27" s="6">
        <v>5827.5481851757113</v>
      </c>
      <c r="M27" s="6">
        <v>2087.0742292478412</v>
      </c>
      <c r="N27" s="6">
        <f t="shared" si="0"/>
        <v>36763.531262232034</v>
      </c>
      <c r="O27" s="7">
        <v>170412.32051245929</v>
      </c>
    </row>
    <row r="28" spans="1:15" x14ac:dyDescent="0.35">
      <c r="A28" s="8">
        <v>1886</v>
      </c>
      <c r="B28" s="6">
        <v>10247.301347805969</v>
      </c>
      <c r="C28" s="6">
        <v>208.09816496039622</v>
      </c>
      <c r="D28" s="6">
        <v>11.608688262934564</v>
      </c>
      <c r="E28" s="6">
        <v>12822.212090332618</v>
      </c>
      <c r="F28" s="6">
        <v>2362.9143286991789</v>
      </c>
      <c r="G28" s="6">
        <v>3065.2636442348498</v>
      </c>
      <c r="H28" s="6">
        <v>676.76403248737029</v>
      </c>
      <c r="I28" s="6">
        <v>82.259622301930989</v>
      </c>
      <c r="J28" s="6">
        <v>1246.9070144083348</v>
      </c>
      <c r="K28" s="6">
        <v>39.797477353672477</v>
      </c>
      <c r="L28" s="6">
        <v>5991.8162472017466</v>
      </c>
      <c r="M28" s="6">
        <v>2194.6563539956082</v>
      </c>
      <c r="N28" s="6">
        <f t="shared" si="0"/>
        <v>38949.599012044615</v>
      </c>
      <c r="O28" s="7">
        <v>173457.49232458515</v>
      </c>
    </row>
    <row r="29" spans="1:15" x14ac:dyDescent="0.35">
      <c r="A29" s="8">
        <v>1887</v>
      </c>
      <c r="B29" s="6">
        <v>10100.253074525473</v>
      </c>
      <c r="C29" s="6">
        <v>213.44815096116471</v>
      </c>
      <c r="D29" s="6">
        <v>12.816428660094903</v>
      </c>
      <c r="E29" s="6">
        <v>13887.466659498425</v>
      </c>
      <c r="F29" s="6">
        <v>2294.1205975620974</v>
      </c>
      <c r="G29" s="6">
        <v>3275.343184325387</v>
      </c>
      <c r="H29" s="6">
        <v>1069.965583942155</v>
      </c>
      <c r="I29" s="6">
        <v>96.209074996867372</v>
      </c>
      <c r="J29" s="6">
        <v>1283.098578967546</v>
      </c>
      <c r="K29" s="6">
        <v>45.827904543271103</v>
      </c>
      <c r="L29" s="6">
        <v>6010.9729398474456</v>
      </c>
      <c r="M29" s="6">
        <v>2315.8624641230585</v>
      </c>
      <c r="N29" s="6">
        <f t="shared" si="0"/>
        <v>40605.384641952987</v>
      </c>
      <c r="O29" s="7">
        <v>177436.67444128092</v>
      </c>
    </row>
    <row r="30" spans="1:15" x14ac:dyDescent="0.35">
      <c r="A30" s="8">
        <v>1888</v>
      </c>
      <c r="B30" s="6">
        <v>9740.1261219059124</v>
      </c>
      <c r="C30" s="6">
        <v>218.94421414305722</v>
      </c>
      <c r="D30" s="6">
        <v>12.225920829985768</v>
      </c>
      <c r="E30" s="6">
        <v>14400.219064241152</v>
      </c>
      <c r="F30" s="6">
        <v>2288.3088075809583</v>
      </c>
      <c r="G30" s="6">
        <v>3312.5563774391421</v>
      </c>
      <c r="H30" s="6">
        <v>1528.9243209325059</v>
      </c>
      <c r="I30" s="6">
        <v>111.92049198148464</v>
      </c>
      <c r="J30" s="6">
        <v>1357.5545117164772</v>
      </c>
      <c r="K30" s="6">
        <v>52.738508934100473</v>
      </c>
      <c r="L30" s="6">
        <v>6013.2893614821878</v>
      </c>
      <c r="M30" s="6">
        <v>2444.8185126940298</v>
      </c>
      <c r="N30" s="6">
        <f t="shared" si="0"/>
        <v>41481.626213880991</v>
      </c>
      <c r="O30" s="7">
        <v>181460.87803162282</v>
      </c>
    </row>
    <row r="31" spans="1:15" x14ac:dyDescent="0.35">
      <c r="A31" s="8">
        <v>1889</v>
      </c>
      <c r="B31" s="6">
        <v>9623.1007081625867</v>
      </c>
      <c r="C31" s="6">
        <v>224.50446331091089</v>
      </c>
      <c r="D31" s="6">
        <v>11.022810490508098</v>
      </c>
      <c r="E31" s="6">
        <v>15208.953565327662</v>
      </c>
      <c r="F31" s="6">
        <v>2516.4321776520296</v>
      </c>
      <c r="G31" s="6">
        <v>3797.3615424864702</v>
      </c>
      <c r="H31" s="6">
        <v>2045.9353370668618</v>
      </c>
      <c r="I31" s="6">
        <v>126.47559205722993</v>
      </c>
      <c r="J31" s="6">
        <v>1591.8401595274088</v>
      </c>
      <c r="K31" s="6">
        <v>60.811696843202832</v>
      </c>
      <c r="L31" s="6">
        <v>6082.1816725231374</v>
      </c>
      <c r="M31" s="6">
        <v>2599.692572965359</v>
      </c>
      <c r="N31" s="6">
        <f t="shared" si="0"/>
        <v>43888.312298413366</v>
      </c>
      <c r="O31" s="7">
        <v>185601.48828341215</v>
      </c>
    </row>
    <row r="32" spans="1:15" x14ac:dyDescent="0.35">
      <c r="A32" s="8">
        <v>1890</v>
      </c>
      <c r="B32" s="6">
        <v>11388.965247066837</v>
      </c>
      <c r="C32" s="6">
        <v>230.12933137175955</v>
      </c>
      <c r="D32" s="6">
        <v>10.095197416514376</v>
      </c>
      <c r="E32" s="6">
        <v>16708.463189541893</v>
      </c>
      <c r="F32" s="6">
        <v>3309.0509626344829</v>
      </c>
      <c r="G32" s="6">
        <v>4679.0466837650747</v>
      </c>
      <c r="H32" s="6">
        <v>2593.1590868968251</v>
      </c>
      <c r="I32" s="6">
        <v>139.63719506016415</v>
      </c>
      <c r="J32" s="6">
        <v>1653.1061409434674</v>
      </c>
      <c r="K32" s="6">
        <v>71.800660024466637</v>
      </c>
      <c r="L32" s="6">
        <v>6093.1768585888285</v>
      </c>
      <c r="M32" s="6">
        <v>2762.6320222137138</v>
      </c>
      <c r="N32" s="6">
        <f t="shared" si="0"/>
        <v>49639.262575524037</v>
      </c>
      <c r="O32" s="7">
        <v>189788.62072463584</v>
      </c>
    </row>
    <row r="33" spans="1:15" x14ac:dyDescent="0.35">
      <c r="A33" s="8">
        <v>1891</v>
      </c>
      <c r="B33" s="6">
        <v>11677.161992932821</v>
      </c>
      <c r="C33" s="6">
        <v>235.88583954880735</v>
      </c>
      <c r="D33" s="6">
        <v>7.1587768798667728</v>
      </c>
      <c r="E33" s="6">
        <v>15774.623489401649</v>
      </c>
      <c r="F33" s="6">
        <v>3066.5322796208684</v>
      </c>
      <c r="G33" s="6">
        <v>4685.7268241669053</v>
      </c>
      <c r="H33" s="6">
        <v>3021.4369044969985</v>
      </c>
      <c r="I33" s="6">
        <v>133.78574314600573</v>
      </c>
      <c r="J33" s="6">
        <v>1364.4116945484925</v>
      </c>
      <c r="K33" s="6">
        <v>74.928787617147378</v>
      </c>
      <c r="L33" s="6">
        <v>6057.6681543903478</v>
      </c>
      <c r="M33" s="6">
        <v>2809.3789344875654</v>
      </c>
      <c r="N33" s="6">
        <f t="shared" si="0"/>
        <v>48908.69942123747</v>
      </c>
      <c r="O33" s="7">
        <v>194022.27535529388</v>
      </c>
    </row>
    <row r="34" spans="1:15" x14ac:dyDescent="0.35">
      <c r="A34" s="8">
        <v>1892</v>
      </c>
      <c r="B34" s="6">
        <v>11673.005880657438</v>
      </c>
      <c r="C34" s="6">
        <v>241.7435414899052</v>
      </c>
      <c r="D34" s="6">
        <v>5.0521081756209796</v>
      </c>
      <c r="E34" s="6">
        <v>16356.944875700583</v>
      </c>
      <c r="F34" s="6">
        <v>2899.1052387560817</v>
      </c>
      <c r="G34" s="6">
        <v>5104.5182900517266</v>
      </c>
      <c r="H34" s="6">
        <v>3530.1483193599242</v>
      </c>
      <c r="I34" s="6">
        <v>172.4777411126002</v>
      </c>
      <c r="J34" s="6">
        <v>1837.6960688251393</v>
      </c>
      <c r="K34" s="6">
        <v>91.080382960879405</v>
      </c>
      <c r="L34" s="6">
        <v>6413.6051585282285</v>
      </c>
      <c r="M34" s="6">
        <v>2798.213295820141</v>
      </c>
      <c r="N34" s="6">
        <f t="shared" si="0"/>
        <v>51123.590901438263</v>
      </c>
      <c r="O34" s="7">
        <v>198302.45217538625</v>
      </c>
    </row>
    <row r="35" spans="1:15" x14ac:dyDescent="0.35">
      <c r="A35" s="8">
        <v>1893</v>
      </c>
      <c r="B35" s="6">
        <v>12820.410131495373</v>
      </c>
      <c r="C35" s="6">
        <v>247.64212752956331</v>
      </c>
      <c r="D35" s="6">
        <v>3.8569100442082793</v>
      </c>
      <c r="E35" s="6">
        <v>16677.162865809823</v>
      </c>
      <c r="F35" s="6">
        <v>2611.2173600055403</v>
      </c>
      <c r="G35" s="6">
        <v>5368.6472795832242</v>
      </c>
      <c r="H35" s="6">
        <v>4080.4374804326308</v>
      </c>
      <c r="I35" s="6">
        <v>177.59572048096754</v>
      </c>
      <c r="J35" s="6">
        <v>1923.7121932391665</v>
      </c>
      <c r="K35" s="6">
        <v>98.056407540273455</v>
      </c>
      <c r="L35" s="6">
        <v>6601.4765954277336</v>
      </c>
      <c r="M35" s="6">
        <v>2757.6345922342198</v>
      </c>
      <c r="N35" s="6">
        <f t="shared" si="0"/>
        <v>53367.849663822723</v>
      </c>
      <c r="O35" s="7">
        <v>202703.53780429065</v>
      </c>
    </row>
    <row r="36" spans="1:15" x14ac:dyDescent="0.35">
      <c r="A36" s="8">
        <v>1894</v>
      </c>
      <c r="B36" s="6">
        <v>12199.368350904595</v>
      </c>
      <c r="C36" s="6">
        <v>254.78705715019174</v>
      </c>
      <c r="D36" s="6">
        <v>2.1101597158809824</v>
      </c>
      <c r="E36" s="6">
        <v>18186.85682780611</v>
      </c>
      <c r="F36" s="6">
        <v>2397.8806073479377</v>
      </c>
      <c r="G36" s="6">
        <v>5868.5438016603548</v>
      </c>
      <c r="H36" s="6">
        <v>4357.8894732545441</v>
      </c>
      <c r="I36" s="6">
        <v>173.05502016449205</v>
      </c>
      <c r="J36" s="6">
        <v>1960.8390364093532</v>
      </c>
      <c r="K36" s="6">
        <v>110.59892226123804</v>
      </c>
      <c r="L36" s="6">
        <v>6620.4499434548898</v>
      </c>
      <c r="M36" s="6">
        <v>2774.3448826275326</v>
      </c>
      <c r="N36" s="6">
        <f t="shared" si="0"/>
        <v>54906.72408275713</v>
      </c>
      <c r="O36" s="7">
        <v>207227.78331568942</v>
      </c>
    </row>
    <row r="37" spans="1:15" x14ac:dyDescent="0.35">
      <c r="A37" s="8">
        <v>1895</v>
      </c>
      <c r="B37" s="6">
        <v>11904.335665627184</v>
      </c>
      <c r="C37" s="6">
        <v>266.55400188216976</v>
      </c>
      <c r="D37" s="6">
        <v>0</v>
      </c>
      <c r="E37" s="6">
        <v>19044.606532074569</v>
      </c>
      <c r="F37" s="6">
        <v>3295.3414101977969</v>
      </c>
      <c r="G37" s="6">
        <v>6349.3687442171949</v>
      </c>
      <c r="H37" s="6">
        <v>4994.5937717284751</v>
      </c>
      <c r="I37" s="6">
        <v>232.49626921430459</v>
      </c>
      <c r="J37" s="6">
        <v>2106.049404204251</v>
      </c>
      <c r="K37" s="6">
        <v>126.60925173438967</v>
      </c>
      <c r="L37" s="6">
        <v>6658.04849205551</v>
      </c>
      <c r="M37" s="6">
        <v>2858.2190178676115</v>
      </c>
      <c r="N37" s="6">
        <f t="shared" si="0"/>
        <v>57836.222560803457</v>
      </c>
      <c r="O37" s="7">
        <v>211725.66511293306</v>
      </c>
    </row>
    <row r="38" spans="1:15" x14ac:dyDescent="0.35">
      <c r="A38" s="8">
        <v>1896</v>
      </c>
      <c r="B38" s="6">
        <v>13193.003217198286</v>
      </c>
      <c r="C38" s="6">
        <v>328.99081889509819</v>
      </c>
      <c r="D38" s="6">
        <v>0</v>
      </c>
      <c r="E38" s="6">
        <v>19981.865442220038</v>
      </c>
      <c r="F38" s="6">
        <v>4211.2395892348241</v>
      </c>
      <c r="G38" s="6">
        <v>7084.0941173995252</v>
      </c>
      <c r="H38" s="6">
        <v>5965.2421828461866</v>
      </c>
      <c r="I38" s="6">
        <v>251.89736471586266</v>
      </c>
      <c r="J38" s="6">
        <v>2260.3391604715462</v>
      </c>
      <c r="K38" s="6">
        <v>143.47880567388205</v>
      </c>
      <c r="L38" s="6">
        <v>7055.76367418677</v>
      </c>
      <c r="M38" s="6">
        <v>2903.8382874838271</v>
      </c>
      <c r="N38" s="6">
        <f t="shared" si="0"/>
        <v>63379.752660325837</v>
      </c>
      <c r="O38" s="7">
        <v>215952.83468051677</v>
      </c>
    </row>
    <row r="39" spans="1:15" x14ac:dyDescent="0.35">
      <c r="A39" s="8">
        <v>1897</v>
      </c>
      <c r="B39" s="6">
        <v>12803.740589996261</v>
      </c>
      <c r="C39" s="6">
        <v>403.12460310022794</v>
      </c>
      <c r="D39" s="6">
        <v>0</v>
      </c>
      <c r="E39" s="6">
        <v>18464.441262043525</v>
      </c>
      <c r="F39" s="6">
        <v>4436.405155053616</v>
      </c>
      <c r="G39" s="6">
        <v>6847.3184699848889</v>
      </c>
      <c r="H39" s="6">
        <v>6397.6634142266648</v>
      </c>
      <c r="I39" s="6">
        <v>271.10826026945296</v>
      </c>
      <c r="J39" s="6">
        <v>2316.1606083106512</v>
      </c>
      <c r="K39" s="6">
        <v>147.4471764952975</v>
      </c>
      <c r="L39" s="6">
        <v>6990.2440179121486</v>
      </c>
      <c r="M39" s="6">
        <v>2870.9410523851079</v>
      </c>
      <c r="N39" s="6">
        <f t="shared" si="0"/>
        <v>61948.594609777843</v>
      </c>
      <c r="O39" s="7">
        <v>220297.39223876884</v>
      </c>
    </row>
    <row r="40" spans="1:15" x14ac:dyDescent="0.35">
      <c r="A40" s="8">
        <v>1898</v>
      </c>
      <c r="B40" s="6">
        <v>14703.911838037797</v>
      </c>
      <c r="C40" s="6">
        <v>487.33509952393598</v>
      </c>
      <c r="D40" s="6">
        <v>0</v>
      </c>
      <c r="E40" s="6">
        <v>18169.719330208562</v>
      </c>
      <c r="F40" s="6">
        <v>4200.2010978755461</v>
      </c>
      <c r="G40" s="6">
        <v>7170.6156077989444</v>
      </c>
      <c r="H40" s="6">
        <v>6511.0502893596431</v>
      </c>
      <c r="I40" s="6">
        <v>267.63936485334676</v>
      </c>
      <c r="J40" s="6">
        <v>2330.7496137465268</v>
      </c>
      <c r="K40" s="6">
        <v>153.59085820327076</v>
      </c>
      <c r="L40" s="6">
        <v>7590.8294302735585</v>
      </c>
      <c r="M40" s="6">
        <v>2998.3374601727969</v>
      </c>
      <c r="N40" s="6">
        <f t="shared" si="0"/>
        <v>64583.979990053936</v>
      </c>
      <c r="O40" s="7">
        <v>224605.73220608532</v>
      </c>
    </row>
    <row r="41" spans="1:15" x14ac:dyDescent="0.35">
      <c r="A41" s="8">
        <v>1899</v>
      </c>
      <c r="B41" s="6">
        <v>14398.024787036642</v>
      </c>
      <c r="C41" s="6">
        <v>581.42964723351872</v>
      </c>
      <c r="D41" s="6">
        <v>0</v>
      </c>
      <c r="E41" s="6">
        <v>18360.210309905851</v>
      </c>
      <c r="F41" s="6">
        <v>4579.0038783196933</v>
      </c>
      <c r="G41" s="6">
        <v>7253.5540223634671</v>
      </c>
      <c r="H41" s="6">
        <v>6936.8708186660497</v>
      </c>
      <c r="I41" s="6">
        <v>288.43264670716979</v>
      </c>
      <c r="J41" s="6">
        <v>2382.9967968500846</v>
      </c>
      <c r="K41" s="6">
        <v>163.62028074664795</v>
      </c>
      <c r="L41" s="6">
        <v>8160.4120718934773</v>
      </c>
      <c r="M41" s="6">
        <v>3195.3059993169431</v>
      </c>
      <c r="N41" s="6">
        <f t="shared" si="0"/>
        <v>66299.86125903955</v>
      </c>
      <c r="O41" s="7">
        <v>229111.00932178029</v>
      </c>
    </row>
    <row r="42" spans="1:15" x14ac:dyDescent="0.35">
      <c r="A42" s="8">
        <v>1900</v>
      </c>
      <c r="B42" s="6">
        <v>12973.336333656252</v>
      </c>
      <c r="C42" s="6">
        <v>685.95215400307939</v>
      </c>
      <c r="D42" s="6">
        <v>0</v>
      </c>
      <c r="E42" s="6">
        <v>19364.317777610358</v>
      </c>
      <c r="F42" s="6">
        <v>4469.684664817898</v>
      </c>
      <c r="G42" s="6">
        <v>7872.0962600025405</v>
      </c>
      <c r="H42" s="6">
        <v>7904.000247664273</v>
      </c>
      <c r="I42" s="6">
        <v>269.36022086080254</v>
      </c>
      <c r="J42" s="6">
        <v>2687.4020780002206</v>
      </c>
      <c r="K42" s="6">
        <v>181.74592572132829</v>
      </c>
      <c r="L42" s="6">
        <v>9048.3202698795121</v>
      </c>
      <c r="M42" s="6">
        <v>3518.3183857273943</v>
      </c>
      <c r="N42" s="6">
        <f t="shared" si="0"/>
        <v>68974.534317943646</v>
      </c>
      <c r="O42" s="7">
        <v>233580.06884653971</v>
      </c>
    </row>
    <row r="43" spans="1:15" x14ac:dyDescent="0.35">
      <c r="A43" s="8">
        <v>1901</v>
      </c>
      <c r="B43" s="6">
        <v>12581.113259020573</v>
      </c>
      <c r="C43" s="6">
        <v>801.77962993003962</v>
      </c>
      <c r="D43" s="6">
        <v>0</v>
      </c>
      <c r="E43" s="6">
        <v>19642.713687765572</v>
      </c>
      <c r="F43" s="6">
        <v>5089.9700650090363</v>
      </c>
      <c r="G43" s="6">
        <v>8223.9061337499716</v>
      </c>
      <c r="H43" s="6">
        <v>9236.3563179409775</v>
      </c>
      <c r="I43" s="6">
        <v>261.99494547400235</v>
      </c>
      <c r="J43" s="6">
        <v>2889.0235098198586</v>
      </c>
      <c r="K43" s="6">
        <v>193.79730013958428</v>
      </c>
      <c r="L43" s="6">
        <v>9525.5326663686919</v>
      </c>
      <c r="M43" s="6">
        <v>3878.7188700938964</v>
      </c>
      <c r="N43" s="6">
        <f t="shared" si="0"/>
        <v>72324.906385312221</v>
      </c>
      <c r="O43" s="7">
        <v>238170.17818451178</v>
      </c>
    </row>
    <row r="44" spans="1:15" x14ac:dyDescent="0.35">
      <c r="A44" s="8">
        <v>1902</v>
      </c>
      <c r="B44" s="6">
        <v>14973.568633081219</v>
      </c>
      <c r="C44" s="6">
        <v>930.73174268772027</v>
      </c>
      <c r="D44" s="6">
        <v>0</v>
      </c>
      <c r="E44" s="6">
        <v>19526.464876535079</v>
      </c>
      <c r="F44" s="6">
        <v>5633.7881022992024</v>
      </c>
      <c r="G44" s="6">
        <v>8304.2542797252463</v>
      </c>
      <c r="H44" s="6">
        <v>10146.876177707754</v>
      </c>
      <c r="I44" s="6">
        <v>320.96416051655387</v>
      </c>
      <c r="J44" s="6">
        <v>3115.4677383723015</v>
      </c>
      <c r="K44" s="6">
        <v>223.16355827010801</v>
      </c>
      <c r="L44" s="6">
        <v>9918.6185701559643</v>
      </c>
      <c r="M44" s="6">
        <v>4285.8498593649711</v>
      </c>
      <c r="N44" s="6">
        <f t="shared" si="0"/>
        <v>77379.747698716106</v>
      </c>
      <c r="O44" s="7">
        <v>242883.16824696871</v>
      </c>
    </row>
    <row r="45" spans="1:15" x14ac:dyDescent="0.35">
      <c r="A45" s="8">
        <v>1903</v>
      </c>
      <c r="B45" s="6">
        <v>15520.466834056453</v>
      </c>
      <c r="C45" s="6">
        <v>1073.488852249604</v>
      </c>
      <c r="D45" s="6">
        <v>0</v>
      </c>
      <c r="E45" s="6">
        <v>20850.613540093556</v>
      </c>
      <c r="F45" s="6">
        <v>6093.9094047573117</v>
      </c>
      <c r="G45" s="6">
        <v>8673.1317162074083</v>
      </c>
      <c r="H45" s="6">
        <v>11028.393273492575</v>
      </c>
      <c r="I45" s="6">
        <v>373.55206828858275</v>
      </c>
      <c r="J45" s="6">
        <v>3632.5695939293769</v>
      </c>
      <c r="K45" s="6">
        <v>229.83596023456977</v>
      </c>
      <c r="L45" s="6">
        <v>10788.811149045239</v>
      </c>
      <c r="M45" s="6">
        <v>4842.4666158392256</v>
      </c>
      <c r="N45" s="6">
        <f t="shared" si="0"/>
        <v>83107.239008193908</v>
      </c>
      <c r="O45" s="7">
        <v>247640.10017995758</v>
      </c>
    </row>
    <row r="46" spans="1:15" x14ac:dyDescent="0.35">
      <c r="A46" s="8">
        <v>1904</v>
      </c>
      <c r="B46" s="6">
        <v>17714.162899876261</v>
      </c>
      <c r="C46" s="6">
        <v>1231.4431786013531</v>
      </c>
      <c r="D46" s="6">
        <v>0</v>
      </c>
      <c r="E46" s="6">
        <v>23167.013319326361</v>
      </c>
      <c r="F46" s="6">
        <v>6189.2815583194179</v>
      </c>
      <c r="G46" s="6">
        <v>8938.7652253743108</v>
      </c>
      <c r="H46" s="6">
        <v>12588.233380009664</v>
      </c>
      <c r="I46" s="6">
        <v>421.50010953342212</v>
      </c>
      <c r="J46" s="6">
        <v>3930.4891417093963</v>
      </c>
      <c r="K46" s="6">
        <v>260.88637457421692</v>
      </c>
      <c r="L46" s="6">
        <v>11377.209059007269</v>
      </c>
      <c r="M46" s="6">
        <v>5533.8876559424389</v>
      </c>
      <c r="N46" s="6">
        <f t="shared" si="0"/>
        <v>91352.871902274084</v>
      </c>
      <c r="O46" s="7">
        <v>252440.97398347847</v>
      </c>
    </row>
    <row r="47" spans="1:15" x14ac:dyDescent="0.35">
      <c r="A47" s="8">
        <v>1905</v>
      </c>
      <c r="B47" s="6">
        <v>14182.796504651267</v>
      </c>
      <c r="C47" s="6">
        <v>1406.3569647596375</v>
      </c>
      <c r="D47" s="6">
        <v>0</v>
      </c>
      <c r="E47" s="6">
        <v>22890.732379736142</v>
      </c>
      <c r="F47" s="6">
        <v>6707.491492703628</v>
      </c>
      <c r="G47" s="6">
        <v>9929.1285280139873</v>
      </c>
      <c r="H47" s="6">
        <v>14701.926214098021</v>
      </c>
      <c r="I47" s="6">
        <v>541.93622687188292</v>
      </c>
      <c r="J47" s="6">
        <v>4577.2891029035709</v>
      </c>
      <c r="K47" s="6">
        <v>307.29298138944989</v>
      </c>
      <c r="L47" s="6">
        <v>11840.686628080237</v>
      </c>
      <c r="M47" s="6">
        <v>6401.4149851943721</v>
      </c>
      <c r="N47" s="6">
        <f t="shared" si="0"/>
        <v>93487.052008402185</v>
      </c>
      <c r="O47" s="7">
        <v>257367.78003027113</v>
      </c>
    </row>
    <row r="48" spans="1:15" x14ac:dyDescent="0.35">
      <c r="A48" s="8">
        <v>1906</v>
      </c>
      <c r="B48" s="6">
        <v>14754.474656063605</v>
      </c>
      <c r="C48" s="6">
        <v>1592.1140841348549</v>
      </c>
      <c r="D48" s="6">
        <v>0</v>
      </c>
      <c r="E48" s="6">
        <v>24979.733810633803</v>
      </c>
      <c r="F48" s="6">
        <v>7133.2147237033814</v>
      </c>
      <c r="G48" s="6">
        <v>10852.128232324143</v>
      </c>
      <c r="H48" s="6">
        <v>17530.754168960291</v>
      </c>
      <c r="I48" s="6">
        <v>689.38490410114241</v>
      </c>
      <c r="J48" s="6">
        <v>5029.0770530107275</v>
      </c>
      <c r="K48" s="6">
        <v>334.2136222872532</v>
      </c>
      <c r="L48" s="6">
        <v>12279.69923394201</v>
      </c>
      <c r="M48" s="6">
        <v>7530.2979024307206</v>
      </c>
      <c r="N48" s="6">
        <f t="shared" si="0"/>
        <v>102705.09239159193</v>
      </c>
      <c r="O48" s="7">
        <v>262339.74855511059</v>
      </c>
    </row>
    <row r="49" spans="1:15" x14ac:dyDescent="0.35">
      <c r="A49" s="8">
        <v>1907</v>
      </c>
      <c r="B49" s="6">
        <v>17400.616977408703</v>
      </c>
      <c r="C49" s="6">
        <v>1768.4253491309769</v>
      </c>
      <c r="D49" s="6">
        <v>0</v>
      </c>
      <c r="E49" s="6">
        <v>25628.816278052273</v>
      </c>
      <c r="F49" s="6">
        <v>8195.6153571740706</v>
      </c>
      <c r="G49" s="6">
        <v>12804.909289381814</v>
      </c>
      <c r="H49" s="6">
        <v>21606.841277461423</v>
      </c>
      <c r="I49" s="6">
        <v>715.09246113542565</v>
      </c>
      <c r="J49" s="6">
        <v>5521.5545645727789</v>
      </c>
      <c r="K49" s="6">
        <v>422.05461963141448</v>
      </c>
      <c r="L49" s="6">
        <v>13346.363549150328</v>
      </c>
      <c r="M49" s="6">
        <v>8687.2044479862525</v>
      </c>
      <c r="N49" s="6">
        <f t="shared" si="0"/>
        <v>116097.49417108546</v>
      </c>
      <c r="O49" s="7">
        <v>267356.87955799681</v>
      </c>
    </row>
    <row r="50" spans="1:15" x14ac:dyDescent="0.35">
      <c r="A50" s="8">
        <v>1908</v>
      </c>
      <c r="B50" s="6">
        <v>18191.031692349392</v>
      </c>
      <c r="C50" s="6">
        <v>1919.8093531309166</v>
      </c>
      <c r="D50" s="6">
        <v>0</v>
      </c>
      <c r="E50" s="6">
        <v>26402.485302546171</v>
      </c>
      <c r="F50" s="6">
        <v>8373.8693186332566</v>
      </c>
      <c r="G50" s="6">
        <v>14059.903923670423</v>
      </c>
      <c r="H50" s="6">
        <v>24061.536045852001</v>
      </c>
      <c r="I50" s="6">
        <v>655.73336596875617</v>
      </c>
      <c r="J50" s="6">
        <v>5736.6535909881386</v>
      </c>
      <c r="K50" s="6">
        <v>469.59165678243448</v>
      </c>
      <c r="L50" s="6">
        <v>14932.78577800148</v>
      </c>
      <c r="M50" s="6">
        <v>9494.5886062830505</v>
      </c>
      <c r="N50" s="6">
        <f t="shared" si="0"/>
        <v>124297.98863420602</v>
      </c>
      <c r="O50" s="7">
        <v>273798.12700004876</v>
      </c>
    </row>
    <row r="51" spans="1:15" x14ac:dyDescent="0.35">
      <c r="A51" s="8">
        <v>1909</v>
      </c>
      <c r="B51" s="6">
        <v>17213.054191368428</v>
      </c>
      <c r="C51" s="6">
        <v>2050.1336384020487</v>
      </c>
      <c r="D51" s="6">
        <v>0</v>
      </c>
      <c r="E51" s="6">
        <v>24958.340428859447</v>
      </c>
      <c r="F51" s="6">
        <v>8522.9275553378538</v>
      </c>
      <c r="G51" s="6">
        <v>14715.384248197348</v>
      </c>
      <c r="H51" s="6">
        <v>23250.147049613803</v>
      </c>
      <c r="I51" s="6">
        <v>739.2354066296889</v>
      </c>
      <c r="J51" s="6">
        <v>5507.259639238463</v>
      </c>
      <c r="K51" s="6">
        <v>515.65086184287964</v>
      </c>
      <c r="L51" s="6">
        <v>16706.655580425573</v>
      </c>
      <c r="M51" s="6">
        <v>10080.019511039858</v>
      </c>
      <c r="N51" s="6">
        <f t="shared" si="0"/>
        <v>124258.80811095539</v>
      </c>
      <c r="O51" s="7">
        <v>280401.05153825239</v>
      </c>
    </row>
    <row r="52" spans="1:15" x14ac:dyDescent="0.35">
      <c r="A52" s="8">
        <v>1910</v>
      </c>
      <c r="B52" s="6">
        <v>18981.616750109846</v>
      </c>
      <c r="C52" s="6">
        <v>2175.5735540564424</v>
      </c>
      <c r="D52" s="6">
        <v>0</v>
      </c>
      <c r="E52" s="6">
        <v>26413.834800522556</v>
      </c>
      <c r="F52" s="6">
        <v>10034.397104796069</v>
      </c>
      <c r="G52" s="6">
        <v>16147.65541511954</v>
      </c>
      <c r="H52" s="6">
        <v>23352.874343077201</v>
      </c>
      <c r="I52" s="6">
        <v>849.63710579964288</v>
      </c>
      <c r="J52" s="6">
        <v>5808.597869205305</v>
      </c>
      <c r="K52" s="6">
        <v>604.4074145949852</v>
      </c>
      <c r="L52" s="6">
        <v>17798.450418442859</v>
      </c>
      <c r="M52" s="6">
        <v>11521.8353225718</v>
      </c>
      <c r="N52" s="6">
        <f t="shared" si="0"/>
        <v>133688.88009829624</v>
      </c>
      <c r="O52" s="7">
        <v>287168.52388416481</v>
      </c>
    </row>
    <row r="53" spans="1:15" x14ac:dyDescent="0.35">
      <c r="A53" s="8">
        <v>1911</v>
      </c>
      <c r="B53" s="6">
        <v>18716.590093073839</v>
      </c>
      <c r="C53" s="6">
        <v>2304.4019053823063</v>
      </c>
      <c r="D53" s="6">
        <v>0</v>
      </c>
      <c r="E53" s="6">
        <v>30461.683265995114</v>
      </c>
      <c r="F53" s="6">
        <v>11748.732693783437</v>
      </c>
      <c r="G53" s="6">
        <v>16916.121848425617</v>
      </c>
      <c r="H53" s="6">
        <v>25631.722576335127</v>
      </c>
      <c r="I53" s="6">
        <v>1061.6953557655618</v>
      </c>
      <c r="J53" s="6">
        <v>5975.0159751722858</v>
      </c>
      <c r="K53" s="6">
        <v>680.29101792649021</v>
      </c>
      <c r="L53" s="6">
        <v>18961.129789878778</v>
      </c>
      <c r="M53" s="6">
        <v>13339.290759103749</v>
      </c>
      <c r="N53" s="6">
        <f t="shared" si="0"/>
        <v>145796.67528084232</v>
      </c>
      <c r="O53" s="7">
        <v>294016.37615367922</v>
      </c>
    </row>
    <row r="54" spans="1:15" x14ac:dyDescent="0.35">
      <c r="A54" s="8">
        <v>1912</v>
      </c>
      <c r="B54" s="6">
        <v>23405.90053419186</v>
      </c>
      <c r="C54" s="6">
        <v>2436.1754852674303</v>
      </c>
      <c r="D54" s="6">
        <v>0</v>
      </c>
      <c r="E54" s="6">
        <v>32267.545543536318</v>
      </c>
      <c r="F54" s="6">
        <v>12424.849912148486</v>
      </c>
      <c r="G54" s="6">
        <v>18873.328679910504</v>
      </c>
      <c r="H54" s="6">
        <v>28671.291239567534</v>
      </c>
      <c r="I54" s="6">
        <v>1006.2454150270231</v>
      </c>
      <c r="J54" s="6">
        <v>6167.3737801377047</v>
      </c>
      <c r="K54" s="6">
        <v>764.49754666906995</v>
      </c>
      <c r="L54" s="6">
        <v>20110.906755858494</v>
      </c>
      <c r="M54" s="6">
        <v>15123.476606429116</v>
      </c>
      <c r="N54" s="6">
        <f t="shared" si="0"/>
        <v>161251.59149874354</v>
      </c>
      <c r="O54" s="7">
        <v>301032.60384631209</v>
      </c>
    </row>
    <row r="55" spans="1:15" x14ac:dyDescent="0.35">
      <c r="A55" s="8">
        <v>1913</v>
      </c>
      <c r="B55" s="6">
        <v>24670.267164950772</v>
      </c>
      <c r="C55" s="6">
        <v>2570.8066387513941</v>
      </c>
      <c r="D55" s="6">
        <v>0</v>
      </c>
      <c r="E55" s="6">
        <v>32785.224140986036</v>
      </c>
      <c r="F55" s="6">
        <v>12094.859445409689</v>
      </c>
      <c r="G55" s="6">
        <v>18915.842213084925</v>
      </c>
      <c r="H55" s="6">
        <v>31517.891491839484</v>
      </c>
      <c r="I55" s="6">
        <v>1129.5627910198943</v>
      </c>
      <c r="J55" s="6">
        <v>5991.3381336848161</v>
      </c>
      <c r="K55" s="6">
        <v>802.70276909670736</v>
      </c>
      <c r="L55" s="6">
        <v>21740.199495425895</v>
      </c>
      <c r="M55" s="6">
        <v>15588.998369991446</v>
      </c>
      <c r="N55" s="6">
        <f t="shared" si="0"/>
        <v>167807.69265424105</v>
      </c>
      <c r="O55" s="7">
        <v>308220.07767362066</v>
      </c>
    </row>
    <row r="56" spans="1:15" x14ac:dyDescent="0.35">
      <c r="A56" s="8">
        <v>1914</v>
      </c>
      <c r="B56" s="6">
        <v>23616.741583825464</v>
      </c>
      <c r="C56" s="6">
        <v>2708.4106057118929</v>
      </c>
      <c r="D56" s="6">
        <v>0</v>
      </c>
      <c r="E56" s="6">
        <v>16322.45340222887</v>
      </c>
      <c r="F56" s="6">
        <v>10682.208378735048</v>
      </c>
      <c r="G56" s="6">
        <v>17624.332661491728</v>
      </c>
      <c r="H56" s="6">
        <v>19928.406541730135</v>
      </c>
      <c r="I56" s="6">
        <v>1007.2497656496431</v>
      </c>
      <c r="J56" s="6">
        <v>5138.9687302533584</v>
      </c>
      <c r="K56" s="6">
        <v>794.33389958570399</v>
      </c>
      <c r="L56" s="6">
        <v>20546.054227336226</v>
      </c>
      <c r="M56" s="6">
        <v>13948.795663810517</v>
      </c>
      <c r="N56" s="6">
        <f t="shared" si="0"/>
        <v>132317.95546035859</v>
      </c>
      <c r="O56" s="7">
        <v>315491.75903994072</v>
      </c>
    </row>
    <row r="57" spans="1:15" x14ac:dyDescent="0.35">
      <c r="A57" s="8">
        <v>1915</v>
      </c>
      <c r="B57" s="6">
        <v>26279.769492489169</v>
      </c>
      <c r="C57" s="6">
        <v>2848.9637879094748</v>
      </c>
      <c r="D57" s="6">
        <v>0</v>
      </c>
      <c r="E57" s="6">
        <v>14029.972834915701</v>
      </c>
      <c r="F57" s="6">
        <v>9033.0194316261804</v>
      </c>
      <c r="G57" s="6">
        <v>14092.893060989827</v>
      </c>
      <c r="H57" s="6">
        <v>19100.385180424633</v>
      </c>
      <c r="I57" s="6">
        <v>1100.1787101035693</v>
      </c>
      <c r="J57" s="6">
        <v>4017.9952112299798</v>
      </c>
      <c r="K57" s="6">
        <v>770.74935534803546</v>
      </c>
      <c r="L57" s="6">
        <v>23222.606234327126</v>
      </c>
      <c r="M57" s="6">
        <v>12592.181448450208</v>
      </c>
      <c r="N57" s="6">
        <f t="shared" si="0"/>
        <v>127088.71474781389</v>
      </c>
      <c r="O57" s="7">
        <v>322847.64794527227</v>
      </c>
    </row>
    <row r="58" spans="1:15" x14ac:dyDescent="0.35">
      <c r="A58" s="8">
        <v>1916</v>
      </c>
      <c r="B58" s="6">
        <v>27427.432189086441</v>
      </c>
      <c r="C58" s="6">
        <v>2992.6744062058547</v>
      </c>
      <c r="D58" s="6">
        <v>0</v>
      </c>
      <c r="E58" s="6">
        <v>19297.212589527906</v>
      </c>
      <c r="F58" s="6">
        <v>8773.429750477253</v>
      </c>
      <c r="G58" s="6">
        <v>13295.573344839262</v>
      </c>
      <c r="H58" s="6">
        <v>17867.081398619688</v>
      </c>
      <c r="I58" s="6">
        <v>1230.2479764504499</v>
      </c>
      <c r="J58" s="6">
        <v>4506.0837954449316</v>
      </c>
      <c r="K58" s="6">
        <v>942.73428232833498</v>
      </c>
      <c r="L58" s="6">
        <v>26070.043841822084</v>
      </c>
      <c r="M58" s="6">
        <v>12868.943457354275</v>
      </c>
      <c r="N58" s="6">
        <f t="shared" si="0"/>
        <v>135271.4570321565</v>
      </c>
      <c r="O58" s="7">
        <v>330379.56750454166</v>
      </c>
    </row>
    <row r="59" spans="1:15" x14ac:dyDescent="0.35">
      <c r="A59" s="8">
        <v>1917</v>
      </c>
      <c r="B59" s="6">
        <v>26426.425798582226</v>
      </c>
      <c r="C59" s="6">
        <v>3136.0747917476019</v>
      </c>
      <c r="D59" s="6">
        <v>0</v>
      </c>
      <c r="E59" s="6">
        <v>17200.355754370161</v>
      </c>
      <c r="F59" s="6">
        <v>8316.9918413712167</v>
      </c>
      <c r="G59" s="6">
        <v>13522.911025644406</v>
      </c>
      <c r="H59" s="6">
        <v>24975.795416350607</v>
      </c>
      <c r="I59" s="6">
        <v>1431.5061378075839</v>
      </c>
      <c r="J59" s="6">
        <v>4446.6422008377458</v>
      </c>
      <c r="K59" s="6">
        <v>1014.7303417236623</v>
      </c>
      <c r="L59" s="6">
        <v>26214.141808806155</v>
      </c>
      <c r="M59" s="6">
        <v>14043.151484982873</v>
      </c>
      <c r="N59" s="6">
        <f t="shared" si="0"/>
        <v>140728.72660222423</v>
      </c>
      <c r="O59" s="7">
        <v>338090.38842930587</v>
      </c>
    </row>
    <row r="60" spans="1:15" x14ac:dyDescent="0.35">
      <c r="A60" s="8">
        <v>1918</v>
      </c>
      <c r="B60" s="6">
        <v>27222.497124719986</v>
      </c>
      <c r="C60" s="6">
        <v>3272.2970304953487</v>
      </c>
      <c r="D60" s="6">
        <v>0</v>
      </c>
      <c r="E60" s="6">
        <v>15636.981641589453</v>
      </c>
      <c r="F60" s="6">
        <v>8342.0865214366568</v>
      </c>
      <c r="G60" s="6">
        <v>14102.351610671105</v>
      </c>
      <c r="H60" s="6">
        <v>25252.861715847997</v>
      </c>
      <c r="I60" s="6">
        <v>1756.6469792736011</v>
      </c>
      <c r="J60" s="6">
        <v>4674.8724116254762</v>
      </c>
      <c r="K60" s="6">
        <v>1030.9709200849516</v>
      </c>
      <c r="L60" s="6">
        <v>29739.621974016092</v>
      </c>
      <c r="M60" s="6">
        <v>14172.323034059013</v>
      </c>
      <c r="N60" s="6">
        <f t="shared" si="0"/>
        <v>145203.51096381966</v>
      </c>
      <c r="O60" s="7">
        <v>345889.24450849113</v>
      </c>
    </row>
    <row r="61" spans="1:15" x14ac:dyDescent="0.35">
      <c r="A61" s="8">
        <v>1919</v>
      </c>
      <c r="B61" s="6">
        <v>26289.425957059197</v>
      </c>
      <c r="C61" s="6">
        <v>3393.401371480642</v>
      </c>
      <c r="D61" s="6">
        <v>0</v>
      </c>
      <c r="E61" s="6">
        <v>18852.215896534359</v>
      </c>
      <c r="F61" s="6">
        <v>8942.7671770272937</v>
      </c>
      <c r="G61" s="6">
        <v>13930.58739749023</v>
      </c>
      <c r="H61" s="6">
        <v>25537.099297085642</v>
      </c>
      <c r="I61" s="6">
        <v>1843.3288445359165</v>
      </c>
      <c r="J61" s="6">
        <v>3853.5213604480027</v>
      </c>
      <c r="K61" s="6">
        <v>1065.4304117810632</v>
      </c>
      <c r="L61" s="6">
        <v>30484.730039737991</v>
      </c>
      <c r="M61" s="6">
        <v>14064.417214440065</v>
      </c>
      <c r="N61" s="6">
        <f t="shared" si="0"/>
        <v>148256.92496762043</v>
      </c>
      <c r="O61" s="7">
        <v>353870.82956858113</v>
      </c>
    </row>
    <row r="62" spans="1:15" x14ac:dyDescent="0.35">
      <c r="A62" s="8">
        <v>1920</v>
      </c>
      <c r="B62" s="6">
        <v>26121.865413684871</v>
      </c>
      <c r="C62" s="6">
        <v>3484.9950757730639</v>
      </c>
      <c r="D62" s="6">
        <v>0</v>
      </c>
      <c r="E62" s="6">
        <v>20808.739868176479</v>
      </c>
      <c r="F62" s="6">
        <v>9551.5449912327385</v>
      </c>
      <c r="G62" s="6">
        <v>15073.632834111153</v>
      </c>
      <c r="H62" s="6">
        <v>17857.829822237742</v>
      </c>
      <c r="I62" s="6">
        <v>1790.4735289135035</v>
      </c>
      <c r="J62" s="6">
        <v>4391.1493575562044</v>
      </c>
      <c r="K62" s="6">
        <v>1004.5989240011793</v>
      </c>
      <c r="L62" s="6">
        <v>31011.197365450982</v>
      </c>
      <c r="M62" s="6">
        <v>13881.111134353174</v>
      </c>
      <c r="N62" s="6">
        <f t="shared" si="0"/>
        <v>144977.13831549112</v>
      </c>
      <c r="O62" s="7">
        <v>362038.01432113274</v>
      </c>
    </row>
    <row r="63" spans="1:15" x14ac:dyDescent="0.35">
      <c r="A63" s="8">
        <v>1921</v>
      </c>
      <c r="B63" s="6">
        <v>28051.597571364946</v>
      </c>
      <c r="C63" s="6">
        <v>3288.0644269612558</v>
      </c>
      <c r="D63" s="6">
        <v>0</v>
      </c>
      <c r="E63" s="6">
        <v>20460.091126525003</v>
      </c>
      <c r="F63" s="6">
        <v>10755.058998949609</v>
      </c>
      <c r="G63" s="6">
        <v>14867.037775568091</v>
      </c>
      <c r="H63" s="6">
        <v>14769.938249409162</v>
      </c>
      <c r="I63" s="6">
        <v>1748.5143626408046</v>
      </c>
      <c r="J63" s="6">
        <v>4157.2669775091708</v>
      </c>
      <c r="K63" s="6">
        <v>1307.5851503960812</v>
      </c>
      <c r="L63" s="6">
        <v>31088.527016853495</v>
      </c>
      <c r="M63" s="6">
        <v>13769.987662613727</v>
      </c>
      <c r="N63" s="6">
        <f t="shared" si="0"/>
        <v>144263.66931879136</v>
      </c>
      <c r="O63" s="7">
        <v>368648.06473333313</v>
      </c>
    </row>
    <row r="64" spans="1:15" x14ac:dyDescent="0.35">
      <c r="A64" s="8">
        <v>1922</v>
      </c>
      <c r="B64" s="6">
        <v>28328.901361861845</v>
      </c>
      <c r="C64" s="6">
        <v>3061.7500739868569</v>
      </c>
      <c r="D64" s="6">
        <v>0</v>
      </c>
      <c r="E64" s="6">
        <v>18050.266647033488</v>
      </c>
      <c r="F64" s="6">
        <v>10824.539710807032</v>
      </c>
      <c r="G64" s="6">
        <v>14249.295385791365</v>
      </c>
      <c r="H64" s="6">
        <v>16622.031524166345</v>
      </c>
      <c r="I64" s="6">
        <v>1832.2956569951177</v>
      </c>
      <c r="J64" s="6">
        <v>4129.2058811026964</v>
      </c>
      <c r="K64" s="6">
        <v>1426.0001911934448</v>
      </c>
      <c r="L64" s="6">
        <v>31270.292433016577</v>
      </c>
      <c r="M64" s="6">
        <v>14025.342860509198</v>
      </c>
      <c r="N64" s="6">
        <f t="shared" si="0"/>
        <v>143819.92172646397</v>
      </c>
      <c r="O64" s="7">
        <v>373921.97052709461</v>
      </c>
    </row>
    <row r="65" spans="1:15" x14ac:dyDescent="0.35">
      <c r="A65" s="8">
        <v>1923</v>
      </c>
      <c r="B65" s="6">
        <v>28826.027215822276</v>
      </c>
      <c r="C65" s="6">
        <v>2823.4667830699518</v>
      </c>
      <c r="D65" s="6">
        <v>0</v>
      </c>
      <c r="E65" s="6">
        <v>18606.559072085402</v>
      </c>
      <c r="F65" s="6">
        <v>11185.928232901002</v>
      </c>
      <c r="G65" s="6">
        <v>15843.282258507026</v>
      </c>
      <c r="H65" s="6">
        <v>27728.830089998562</v>
      </c>
      <c r="I65" s="6">
        <v>1947.1158161919789</v>
      </c>
      <c r="J65" s="6">
        <v>4576.4082495270386</v>
      </c>
      <c r="K65" s="6">
        <v>1548.0708538882727</v>
      </c>
      <c r="L65" s="6">
        <v>30347.908088869761</v>
      </c>
      <c r="M65" s="6">
        <v>14766.186961127509</v>
      </c>
      <c r="N65" s="6">
        <f t="shared" si="0"/>
        <v>158199.78362198878</v>
      </c>
      <c r="O65" s="7">
        <v>379198.84192711924</v>
      </c>
    </row>
    <row r="66" spans="1:15" x14ac:dyDescent="0.35">
      <c r="A66" s="8">
        <v>1924</v>
      </c>
      <c r="B66" s="6">
        <v>28504.950686280023</v>
      </c>
      <c r="C66" s="6">
        <v>2593.1190455688452</v>
      </c>
      <c r="D66" s="6">
        <v>0</v>
      </c>
      <c r="E66" s="6">
        <v>21451.735821993239</v>
      </c>
      <c r="F66" s="6">
        <v>11782.558542956396</v>
      </c>
      <c r="G66" s="6">
        <v>15532.796308239247</v>
      </c>
      <c r="H66" s="6">
        <v>21964.877724476861</v>
      </c>
      <c r="I66" s="6">
        <v>2106.2337762104494</v>
      </c>
      <c r="J66" s="6">
        <v>5925.9579902763835</v>
      </c>
      <c r="K66" s="6">
        <v>1839.1259194595773</v>
      </c>
      <c r="L66" s="6">
        <v>29896.818470199061</v>
      </c>
      <c r="M66" s="6">
        <v>15594.268228424251</v>
      </c>
      <c r="N66" s="6">
        <f t="shared" si="0"/>
        <v>157192.44251408431</v>
      </c>
      <c r="O66" s="7">
        <v>384670.20006861648</v>
      </c>
    </row>
    <row r="67" spans="1:15" x14ac:dyDescent="0.35">
      <c r="A67" s="8">
        <v>1925</v>
      </c>
      <c r="B67" s="6">
        <v>25623.091193407119</v>
      </c>
      <c r="C67" s="6">
        <v>2376.189693127787</v>
      </c>
      <c r="D67" s="6">
        <v>0</v>
      </c>
      <c r="E67" s="6">
        <v>25000.40510849754</v>
      </c>
      <c r="F67" s="6">
        <v>12185.806472941422</v>
      </c>
      <c r="G67" s="6">
        <v>19026.71315972209</v>
      </c>
      <c r="H67" s="6">
        <v>25773.243676414357</v>
      </c>
      <c r="I67" s="6">
        <v>1724.9557197064019</v>
      </c>
      <c r="J67" s="6">
        <v>6284.6035921987996</v>
      </c>
      <c r="K67" s="6">
        <v>1917.857771744485</v>
      </c>
      <c r="L67" s="6">
        <v>29791.245009764647</v>
      </c>
      <c r="M67" s="6">
        <v>16085.527897177772</v>
      </c>
      <c r="N67" s="6">
        <f t="shared" ref="N67:N130" si="1">SUM(B67:M67)</f>
        <v>165789.63929470239</v>
      </c>
      <c r="O67" s="7">
        <v>390144.63365364581</v>
      </c>
    </row>
    <row r="68" spans="1:15" x14ac:dyDescent="0.35">
      <c r="A68" s="8">
        <v>1926</v>
      </c>
      <c r="B68" s="6">
        <v>27569.485759097723</v>
      </c>
      <c r="C68" s="6">
        <v>2171.8305271078357</v>
      </c>
      <c r="D68" s="6">
        <v>0</v>
      </c>
      <c r="E68" s="6">
        <v>24734.933072443229</v>
      </c>
      <c r="F68" s="6">
        <v>12926.815625864778</v>
      </c>
      <c r="G68" s="6">
        <v>17459.227077412223</v>
      </c>
      <c r="H68" s="6">
        <v>30822.122348651708</v>
      </c>
      <c r="I68" s="6">
        <v>1614.4244606745624</v>
      </c>
      <c r="J68" s="6">
        <v>6185.8912322107371</v>
      </c>
      <c r="K68" s="6">
        <v>2055.6407654924305</v>
      </c>
      <c r="L68" s="6">
        <v>28368.068005037378</v>
      </c>
      <c r="M68" s="6">
        <v>16274.586628202725</v>
      </c>
      <c r="N68" s="6">
        <f t="shared" si="1"/>
        <v>170183.02550219532</v>
      </c>
      <c r="O68" s="7">
        <v>395717.95816844632</v>
      </c>
    </row>
    <row r="69" spans="1:15" x14ac:dyDescent="0.35">
      <c r="A69" s="8">
        <v>1927</v>
      </c>
      <c r="B69" s="6">
        <v>28171.291913475903</v>
      </c>
      <c r="C69" s="6">
        <v>2118.311687208959</v>
      </c>
      <c r="D69" s="6">
        <v>0</v>
      </c>
      <c r="E69" s="6">
        <v>25629.214281642635</v>
      </c>
      <c r="F69" s="6">
        <v>13089.630190515296</v>
      </c>
      <c r="G69" s="6">
        <v>19486.884168134642</v>
      </c>
      <c r="H69" s="6">
        <v>30215.421256685531</v>
      </c>
      <c r="I69" s="6">
        <v>1664.3296102608954</v>
      </c>
      <c r="J69" s="6">
        <v>7609.952537058999</v>
      </c>
      <c r="K69" s="6">
        <v>2174.2659010336047</v>
      </c>
      <c r="L69" s="6">
        <v>28537.772344368124</v>
      </c>
      <c r="M69" s="6">
        <v>16476.951914033023</v>
      </c>
      <c r="N69" s="6">
        <f t="shared" si="1"/>
        <v>175174.02580441762</v>
      </c>
      <c r="O69" s="7">
        <v>401390.25599096989</v>
      </c>
    </row>
    <row r="70" spans="1:15" x14ac:dyDescent="0.35">
      <c r="A70" s="8">
        <v>1928</v>
      </c>
      <c r="B70" s="6">
        <v>34128.634973607848</v>
      </c>
      <c r="C70" s="6">
        <v>2057.9241739917707</v>
      </c>
      <c r="D70" s="6">
        <v>0</v>
      </c>
      <c r="E70" s="6">
        <v>28613.655456885695</v>
      </c>
      <c r="F70" s="6">
        <v>12745.561830254263</v>
      </c>
      <c r="G70" s="6">
        <v>20319.990413561914</v>
      </c>
      <c r="H70" s="6">
        <v>27356.790744685513</v>
      </c>
      <c r="I70" s="6">
        <v>1852.1458838957124</v>
      </c>
      <c r="J70" s="6">
        <v>8811.6464350040369</v>
      </c>
      <c r="K70" s="6">
        <v>2294.4819584378984</v>
      </c>
      <c r="L70" s="6">
        <v>29462.329959158043</v>
      </c>
      <c r="M70" s="6">
        <v>16823.665816616263</v>
      </c>
      <c r="N70" s="6">
        <f t="shared" si="1"/>
        <v>184466.82764609897</v>
      </c>
      <c r="O70" s="7">
        <v>407065.73909429449</v>
      </c>
    </row>
    <row r="71" spans="1:15" x14ac:dyDescent="0.35">
      <c r="A71" s="8">
        <v>1929</v>
      </c>
      <c r="B71" s="6">
        <v>31915.2029835588</v>
      </c>
      <c r="C71" s="6">
        <v>1990.6681331747018</v>
      </c>
      <c r="D71" s="6">
        <v>0</v>
      </c>
      <c r="E71" s="6">
        <v>29686.86647213269</v>
      </c>
      <c r="F71" s="6">
        <v>11772.873192559631</v>
      </c>
      <c r="G71" s="6">
        <v>20765.640659649787</v>
      </c>
      <c r="H71" s="6">
        <v>31317.288097247478</v>
      </c>
      <c r="I71" s="6">
        <v>1862.9660221197842</v>
      </c>
      <c r="J71" s="6">
        <v>9852.8255321188426</v>
      </c>
      <c r="K71" s="6">
        <v>2501.3338115953297</v>
      </c>
      <c r="L71" s="6">
        <v>28960.509589727732</v>
      </c>
      <c r="M71" s="6">
        <v>17123.362954063967</v>
      </c>
      <c r="N71" s="6">
        <f t="shared" si="1"/>
        <v>187749.53744794877</v>
      </c>
      <c r="O71" s="7">
        <v>412840.3053426111</v>
      </c>
    </row>
    <row r="72" spans="1:15" x14ac:dyDescent="0.35">
      <c r="A72" s="8">
        <v>1930</v>
      </c>
      <c r="B72" s="6">
        <v>32545.141023378401</v>
      </c>
      <c r="C72" s="6">
        <v>1916.5239468115133</v>
      </c>
      <c r="D72" s="6">
        <v>0</v>
      </c>
      <c r="E72" s="6">
        <v>27024.212554680103</v>
      </c>
      <c r="F72" s="6">
        <v>11671.98458347168</v>
      </c>
      <c r="G72" s="6">
        <v>21920.363362666114</v>
      </c>
      <c r="H72" s="6">
        <v>33214.234470564086</v>
      </c>
      <c r="I72" s="6">
        <v>1843.7161262282232</v>
      </c>
      <c r="J72" s="6">
        <v>9048.554147568957</v>
      </c>
      <c r="K72" s="6">
        <v>2780.8852528972611</v>
      </c>
      <c r="L72" s="6">
        <v>30708.702989850048</v>
      </c>
      <c r="M72" s="6">
        <v>16849.79936237113</v>
      </c>
      <c r="N72" s="6">
        <f t="shared" si="1"/>
        <v>189524.1178204875</v>
      </c>
      <c r="O72" s="7">
        <v>418714.0371138716</v>
      </c>
    </row>
    <row r="73" spans="1:15" x14ac:dyDescent="0.35">
      <c r="A73" s="8">
        <v>1931</v>
      </c>
      <c r="B73" s="6">
        <v>28080.761359100892</v>
      </c>
      <c r="C73" s="6">
        <v>1556.2984824330199</v>
      </c>
      <c r="D73" s="6">
        <v>0</v>
      </c>
      <c r="E73" s="6">
        <v>20986.385703405351</v>
      </c>
      <c r="F73" s="6">
        <v>10392.241254855806</v>
      </c>
      <c r="G73" s="6">
        <v>23087.482650831629</v>
      </c>
      <c r="H73" s="6">
        <v>25667.582877899073</v>
      </c>
      <c r="I73" s="6">
        <v>2065.712452168556</v>
      </c>
      <c r="J73" s="6">
        <v>8512.4288969739009</v>
      </c>
      <c r="K73" s="6">
        <v>3045.7475486968278</v>
      </c>
      <c r="L73" s="6">
        <v>31672.058919429532</v>
      </c>
      <c r="M73" s="6">
        <v>15613.639445885787</v>
      </c>
      <c r="N73" s="6">
        <f t="shared" si="1"/>
        <v>170680.33959168039</v>
      </c>
      <c r="O73" s="7">
        <v>427006.42709711759</v>
      </c>
    </row>
    <row r="74" spans="1:15" x14ac:dyDescent="0.35">
      <c r="A74" s="8">
        <v>1932</v>
      </c>
      <c r="B74" s="6">
        <v>28255.19454982179</v>
      </c>
      <c r="C74" s="6">
        <v>1921.5592612253331</v>
      </c>
      <c r="D74" s="6">
        <v>0</v>
      </c>
      <c r="E74" s="6">
        <v>20262.832196357391</v>
      </c>
      <c r="F74" s="6">
        <v>8375.1420188248849</v>
      </c>
      <c r="G74" s="6">
        <v>20736.323225764721</v>
      </c>
      <c r="H74" s="6">
        <v>15353.025388740407</v>
      </c>
      <c r="I74" s="6">
        <v>2085.3594533289479</v>
      </c>
      <c r="J74" s="6">
        <v>6925.9399311638326</v>
      </c>
      <c r="K74" s="6">
        <v>3019.1271893880371</v>
      </c>
      <c r="L74" s="6">
        <v>29500.155360331748</v>
      </c>
      <c r="M74" s="6">
        <v>14162.598081459137</v>
      </c>
      <c r="N74" s="6">
        <f t="shared" si="1"/>
        <v>150597.25665640621</v>
      </c>
      <c r="O74" s="7">
        <v>435554.83985309472</v>
      </c>
    </row>
    <row r="75" spans="1:15" x14ac:dyDescent="0.35">
      <c r="A75" s="8">
        <v>1933</v>
      </c>
      <c r="B75" s="6">
        <v>37384.569439389903</v>
      </c>
      <c r="C75" s="6">
        <v>2121.4074178199639</v>
      </c>
      <c r="D75" s="6">
        <v>0</v>
      </c>
      <c r="E75" s="6">
        <v>21751.592912510685</v>
      </c>
      <c r="F75" s="6">
        <v>8539.1512217945528</v>
      </c>
      <c r="G75" s="6">
        <v>22787.546151980558</v>
      </c>
      <c r="H75" s="6">
        <v>12146.29214054238</v>
      </c>
      <c r="I75" s="6">
        <v>2545.3017062267977</v>
      </c>
      <c r="J75" s="6">
        <v>6782.6601916381742</v>
      </c>
      <c r="K75" s="6">
        <v>3372.8572328400251</v>
      </c>
      <c r="L75" s="6">
        <v>31070.268032891414</v>
      </c>
      <c r="M75" s="6">
        <v>13797.405782868749</v>
      </c>
      <c r="N75" s="6">
        <f t="shared" si="1"/>
        <v>162299.05223050318</v>
      </c>
      <c r="O75" s="7">
        <v>444362.19229660847</v>
      </c>
    </row>
    <row r="76" spans="1:15" x14ac:dyDescent="0.35">
      <c r="A76" s="8">
        <v>1934</v>
      </c>
      <c r="B76" s="6">
        <v>42367.878885690698</v>
      </c>
      <c r="C76" s="6">
        <v>1849.5393712212472</v>
      </c>
      <c r="D76" s="6">
        <v>0</v>
      </c>
      <c r="E76" s="6">
        <v>23426.486640640516</v>
      </c>
      <c r="F76" s="6">
        <v>10986.73331445956</v>
      </c>
      <c r="G76" s="6">
        <v>23332.604856501119</v>
      </c>
      <c r="H76" s="6">
        <v>14782.074311029861</v>
      </c>
      <c r="I76" s="6">
        <v>2930.4751370397184</v>
      </c>
      <c r="J76" s="6">
        <v>7706.4142837181544</v>
      </c>
      <c r="K76" s="6">
        <v>3711.0412358678614</v>
      </c>
      <c r="L76" s="6">
        <v>33881.266438978666</v>
      </c>
      <c r="M76" s="6">
        <v>14577.427885040663</v>
      </c>
      <c r="N76" s="6">
        <f t="shared" si="1"/>
        <v>179551.94236018808</v>
      </c>
      <c r="O76" s="7">
        <v>453235.6614757069</v>
      </c>
    </row>
    <row r="77" spans="1:15" x14ac:dyDescent="0.35">
      <c r="A77" s="8">
        <v>1935</v>
      </c>
      <c r="B77" s="6">
        <v>36509.893379608395</v>
      </c>
      <c r="C77" s="6">
        <v>1894.1287896628385</v>
      </c>
      <c r="D77" s="6">
        <v>0</v>
      </c>
      <c r="E77" s="6">
        <v>25075.633044588059</v>
      </c>
      <c r="F77" s="6">
        <v>13638.651590581441</v>
      </c>
      <c r="G77" s="6">
        <v>25124.532184065127</v>
      </c>
      <c r="H77" s="6">
        <v>17907.326801350424</v>
      </c>
      <c r="I77" s="6">
        <v>3603.4997760954361</v>
      </c>
      <c r="J77" s="6">
        <v>8773.2710104226371</v>
      </c>
      <c r="K77" s="6">
        <v>3907.2349961119335</v>
      </c>
      <c r="L77" s="6">
        <v>36120.704746798234</v>
      </c>
      <c r="M77" s="6">
        <v>15618.280714293172</v>
      </c>
      <c r="N77" s="6">
        <f t="shared" si="1"/>
        <v>188173.15703357774</v>
      </c>
      <c r="O77" s="7">
        <v>462273.60347623617</v>
      </c>
    </row>
    <row r="78" spans="1:15" x14ac:dyDescent="0.35">
      <c r="A78" s="8">
        <v>1936</v>
      </c>
      <c r="B78" s="6">
        <v>38999.542431610287</v>
      </c>
      <c r="C78" s="6">
        <v>2095.7891491610735</v>
      </c>
      <c r="D78" s="6">
        <v>0</v>
      </c>
      <c r="E78" s="6">
        <v>25112.684857485143</v>
      </c>
      <c r="F78" s="6">
        <v>14835.555888595978</v>
      </c>
      <c r="G78" s="6">
        <v>26004.069009053448</v>
      </c>
      <c r="H78" s="6">
        <v>19944.684004524421</v>
      </c>
      <c r="I78" s="6">
        <v>3857.3353281840182</v>
      </c>
      <c r="J78" s="6">
        <v>9508.6168309542427</v>
      </c>
      <c r="K78" s="6">
        <v>4181.3368988538978</v>
      </c>
      <c r="L78" s="6">
        <v>40565.909995145434</v>
      </c>
      <c r="M78" s="6">
        <v>16417.867842596246</v>
      </c>
      <c r="N78" s="6">
        <f t="shared" si="1"/>
        <v>201523.39223616419</v>
      </c>
      <c r="O78" s="7">
        <v>471576.31899391243</v>
      </c>
    </row>
    <row r="79" spans="1:15" x14ac:dyDescent="0.35">
      <c r="A79" s="8">
        <v>1937</v>
      </c>
      <c r="B79" s="6">
        <v>41963.178750959269</v>
      </c>
      <c r="C79" s="6">
        <v>1953.7760291068644</v>
      </c>
      <c r="D79" s="6">
        <v>0</v>
      </c>
      <c r="E79" s="6">
        <v>25001.394701130946</v>
      </c>
      <c r="F79" s="6">
        <v>16178.275534107177</v>
      </c>
      <c r="G79" s="6">
        <v>27168.220975078235</v>
      </c>
      <c r="H79" s="6">
        <v>21455.752296984905</v>
      </c>
      <c r="I79" s="6">
        <v>4133.5292874224824</v>
      </c>
      <c r="J79" s="6">
        <v>10988.922551924579</v>
      </c>
      <c r="K79" s="6">
        <v>4598.1292961772397</v>
      </c>
      <c r="L79" s="6">
        <v>43192.775601798756</v>
      </c>
      <c r="M79" s="6">
        <v>17048.280866803907</v>
      </c>
      <c r="N79" s="6">
        <f t="shared" si="1"/>
        <v>213682.23589149432</v>
      </c>
      <c r="O79" s="7">
        <v>480948.0681619785</v>
      </c>
    </row>
    <row r="80" spans="1:15" x14ac:dyDescent="0.35">
      <c r="A80" s="8">
        <v>1938</v>
      </c>
      <c r="B80" s="6">
        <v>44244.840821478014</v>
      </c>
      <c r="C80" s="6">
        <v>1423.3919092763185</v>
      </c>
      <c r="D80" s="6">
        <v>0</v>
      </c>
      <c r="E80" s="6">
        <v>24400.017324269804</v>
      </c>
      <c r="F80" s="6">
        <v>18886.741953005261</v>
      </c>
      <c r="G80" s="6">
        <v>29098.44592168093</v>
      </c>
      <c r="H80" s="6">
        <v>23119.02251060848</v>
      </c>
      <c r="I80" s="6">
        <v>4682.0279418634564</v>
      </c>
      <c r="J80" s="6">
        <v>11085.695025911758</v>
      </c>
      <c r="K80" s="6">
        <v>4877.9461177653639</v>
      </c>
      <c r="L80" s="6">
        <v>46185.163866444505</v>
      </c>
      <c r="M80" s="6">
        <v>18096.842927154081</v>
      </c>
      <c r="N80" s="6">
        <f t="shared" si="1"/>
        <v>226100.13631945796</v>
      </c>
      <c r="O80" s="7">
        <v>490488.6655236833</v>
      </c>
    </row>
    <row r="81" spans="1:15" x14ac:dyDescent="0.35">
      <c r="A81" s="8">
        <v>1939</v>
      </c>
      <c r="B81" s="6">
        <v>46430.119531834869</v>
      </c>
      <c r="C81" s="6">
        <v>1455.6535687868263</v>
      </c>
      <c r="D81" s="6">
        <v>0</v>
      </c>
      <c r="E81" s="6">
        <v>23324.553570333825</v>
      </c>
      <c r="F81" s="6">
        <v>20092.163162954232</v>
      </c>
      <c r="G81" s="6">
        <v>30873.905351378315</v>
      </c>
      <c r="H81" s="6">
        <v>22895.618672698012</v>
      </c>
      <c r="I81" s="6">
        <v>5319.7490995895114</v>
      </c>
      <c r="J81" s="6">
        <v>11191.82862226159</v>
      </c>
      <c r="K81" s="6">
        <v>5188.8500810422966</v>
      </c>
      <c r="L81" s="6">
        <v>48102.124600943382</v>
      </c>
      <c r="M81" s="6">
        <v>19117.7899343928</v>
      </c>
      <c r="N81" s="6">
        <f t="shared" si="1"/>
        <v>233992.35619621567</v>
      </c>
      <c r="O81" s="7">
        <v>500299.87023214536</v>
      </c>
    </row>
    <row r="82" spans="1:15" x14ac:dyDescent="0.35">
      <c r="A82" s="8">
        <v>1940</v>
      </c>
      <c r="B82" s="6">
        <v>46030.991530610365</v>
      </c>
      <c r="C82" s="6">
        <v>1238.1452911366985</v>
      </c>
      <c r="D82" s="6">
        <v>0</v>
      </c>
      <c r="E82" s="6">
        <v>25211.289299120501</v>
      </c>
      <c r="F82" s="6">
        <v>22749.711266741389</v>
      </c>
      <c r="G82" s="6">
        <v>31482.076956362467</v>
      </c>
      <c r="H82" s="6">
        <v>23079.96878742937</v>
      </c>
      <c r="I82" s="6">
        <v>6289.561436413208</v>
      </c>
      <c r="J82" s="6">
        <v>11636.685561893077</v>
      </c>
      <c r="K82" s="6">
        <v>5572.7970617279489</v>
      </c>
      <c r="L82" s="6">
        <v>51207.460460753355</v>
      </c>
      <c r="M82" s="6">
        <v>20428.640952780628</v>
      </c>
      <c r="N82" s="6">
        <f t="shared" si="1"/>
        <v>244927.32860496899</v>
      </c>
      <c r="O82" s="7">
        <v>510283.81235398626</v>
      </c>
    </row>
    <row r="83" spans="1:15" x14ac:dyDescent="0.35">
      <c r="A83" s="8">
        <v>1941</v>
      </c>
      <c r="B83" s="6">
        <v>41713.322135005066</v>
      </c>
      <c r="C83" s="6">
        <v>921.67681864353699</v>
      </c>
      <c r="D83" s="6">
        <v>156.17520536601947</v>
      </c>
      <c r="E83" s="6">
        <v>31917.692387530555</v>
      </c>
      <c r="F83" s="6">
        <v>24734.366025204974</v>
      </c>
      <c r="G83" s="6">
        <v>34732.214236241511</v>
      </c>
      <c r="H83" s="6">
        <v>20615.495954731185</v>
      </c>
      <c r="I83" s="6">
        <v>5975.3855428615097</v>
      </c>
      <c r="J83" s="6">
        <v>11777.444498092527</v>
      </c>
      <c r="K83" s="6">
        <v>4079.9082186790847</v>
      </c>
      <c r="L83" s="6">
        <v>46046.087306561523</v>
      </c>
      <c r="M83" s="6">
        <v>16523.061143333201</v>
      </c>
      <c r="N83" s="6">
        <f t="shared" si="1"/>
        <v>239192.82947225068</v>
      </c>
      <c r="O83" s="7">
        <v>517872.9284184979</v>
      </c>
    </row>
    <row r="84" spans="1:15" x14ac:dyDescent="0.35">
      <c r="A84" s="8">
        <v>1942</v>
      </c>
      <c r="B84" s="6">
        <v>47642.181061991068</v>
      </c>
      <c r="C84" s="6">
        <v>792.51139123179598</v>
      </c>
      <c r="D84" s="6">
        <v>287.27281109739147</v>
      </c>
      <c r="E84" s="6">
        <v>31589.583354227547</v>
      </c>
      <c r="F84" s="6">
        <v>25917.695931780134</v>
      </c>
      <c r="G84" s="6">
        <v>31142.396659927694</v>
      </c>
      <c r="H84" s="6">
        <v>23600.563278199621</v>
      </c>
      <c r="I84" s="6">
        <v>6369.7171394151874</v>
      </c>
      <c r="J84" s="6">
        <v>12023.564968279905</v>
      </c>
      <c r="K84" s="6">
        <v>5182.7478984681075</v>
      </c>
      <c r="L84" s="6">
        <v>53053.525295031613</v>
      </c>
      <c r="M84" s="6">
        <v>17754.950486133956</v>
      </c>
      <c r="N84" s="6">
        <f t="shared" si="1"/>
        <v>255356.71027578402</v>
      </c>
      <c r="O84" s="7">
        <v>526329.3271174269</v>
      </c>
    </row>
    <row r="85" spans="1:15" x14ac:dyDescent="0.35">
      <c r="A85" s="8">
        <v>1943</v>
      </c>
      <c r="B85" s="6">
        <v>58342.154285690631</v>
      </c>
      <c r="C85" s="6">
        <v>654.30299464970392</v>
      </c>
      <c r="D85" s="6">
        <v>436.95136416966761</v>
      </c>
      <c r="E85" s="6">
        <v>33713.736551866146</v>
      </c>
      <c r="F85" s="6">
        <v>26804.115210637592</v>
      </c>
      <c r="G85" s="6">
        <v>30784.048453225092</v>
      </c>
      <c r="H85" s="6">
        <v>22794.469306400886</v>
      </c>
      <c r="I85" s="6">
        <v>6412.4259005728309</v>
      </c>
      <c r="J85" s="6">
        <v>13803.336036089635</v>
      </c>
      <c r="K85" s="6">
        <v>5675.9531931119991</v>
      </c>
      <c r="L85" s="6">
        <v>54785.571608824794</v>
      </c>
      <c r="M85" s="6">
        <v>16314.500798480776</v>
      </c>
      <c r="N85" s="6">
        <f t="shared" si="1"/>
        <v>270521.56570371974</v>
      </c>
      <c r="O85" s="7">
        <v>534946.24370298558</v>
      </c>
    </row>
    <row r="86" spans="1:15" x14ac:dyDescent="0.35">
      <c r="A86" s="8">
        <v>1944</v>
      </c>
      <c r="B86" s="6">
        <v>57234.797097014889</v>
      </c>
      <c r="C86" s="6">
        <v>541.17386103715285</v>
      </c>
      <c r="D86" s="6">
        <v>572.58732334703211</v>
      </c>
      <c r="E86" s="6">
        <v>34548.182991460053</v>
      </c>
      <c r="F86" s="6">
        <v>27141.532463907162</v>
      </c>
      <c r="G86" s="6">
        <v>35946.227709020772</v>
      </c>
      <c r="H86" s="6">
        <v>24147.817275009889</v>
      </c>
      <c r="I86" s="6">
        <v>6760.6357430597072</v>
      </c>
      <c r="J86" s="6">
        <v>14679.127483698216</v>
      </c>
      <c r="K86" s="6">
        <v>4666.0928569655716</v>
      </c>
      <c r="L86" s="6">
        <v>55362.294517398586</v>
      </c>
      <c r="M86" s="6">
        <v>15466.324765149608</v>
      </c>
      <c r="N86" s="6">
        <f t="shared" si="1"/>
        <v>277066.79408706864</v>
      </c>
      <c r="O86" s="7">
        <v>543722.42136467167</v>
      </c>
    </row>
    <row r="87" spans="1:15" x14ac:dyDescent="0.35">
      <c r="A87" s="8">
        <v>1945</v>
      </c>
      <c r="B87" s="6">
        <v>57439.769328622482</v>
      </c>
      <c r="C87" s="6">
        <v>512.79990090468766</v>
      </c>
      <c r="D87" s="6">
        <v>674.92606966734331</v>
      </c>
      <c r="E87" s="6">
        <v>35850.210493894214</v>
      </c>
      <c r="F87" s="6">
        <v>33556.354814684775</v>
      </c>
      <c r="G87" s="6">
        <v>38983.993936439678</v>
      </c>
      <c r="H87" s="6">
        <v>27557.316038292876</v>
      </c>
      <c r="I87" s="6">
        <v>7515.8687029414687</v>
      </c>
      <c r="J87" s="6">
        <v>17785.84283322563</v>
      </c>
      <c r="K87" s="6">
        <v>4375.4902929511045</v>
      </c>
      <c r="L87" s="6">
        <v>65805.156262678545</v>
      </c>
      <c r="M87" s="6">
        <v>16007.492542798664</v>
      </c>
      <c r="N87" s="6">
        <f t="shared" si="1"/>
        <v>306065.2212171015</v>
      </c>
      <c r="O87" s="7">
        <v>552656.6032919829</v>
      </c>
    </row>
    <row r="88" spans="1:15" x14ac:dyDescent="0.35">
      <c r="A88" s="8">
        <v>1946</v>
      </c>
      <c r="B88" s="6">
        <v>71744.857315876739</v>
      </c>
      <c r="C88" s="6">
        <v>853.16098747035289</v>
      </c>
      <c r="D88" s="6">
        <v>939.31602148594459</v>
      </c>
      <c r="E88" s="6">
        <v>36033.573198336526</v>
      </c>
      <c r="F88" s="6">
        <v>33686.459789144435</v>
      </c>
      <c r="G88" s="6">
        <v>49698.739953069533</v>
      </c>
      <c r="H88" s="6">
        <v>31427.170948862873</v>
      </c>
      <c r="I88" s="6">
        <v>8134.4091792972185</v>
      </c>
      <c r="J88" s="6">
        <v>19000.476957384431</v>
      </c>
      <c r="K88" s="6">
        <v>4439.4094355264315</v>
      </c>
      <c r="L88" s="6">
        <v>66779.034311493539</v>
      </c>
      <c r="M88" s="6">
        <v>16007.194741235186</v>
      </c>
      <c r="N88" s="6">
        <f t="shared" si="1"/>
        <v>338743.80283918319</v>
      </c>
      <c r="O88" s="7">
        <v>561648.00263673579</v>
      </c>
    </row>
    <row r="89" spans="1:15" x14ac:dyDescent="0.35">
      <c r="A89" s="8">
        <v>1947</v>
      </c>
      <c r="B89" s="6">
        <v>59718.24101897244</v>
      </c>
      <c r="C89" s="6">
        <v>624.3037713977177</v>
      </c>
      <c r="D89" s="6">
        <v>911.59044254371588</v>
      </c>
      <c r="E89" s="6">
        <v>33385.974743712599</v>
      </c>
      <c r="F89" s="6">
        <v>35411.619905587046</v>
      </c>
      <c r="G89" s="6">
        <v>44485.724521320531</v>
      </c>
      <c r="H89" s="6">
        <v>25674.762314789947</v>
      </c>
      <c r="I89" s="6">
        <v>7710.6119721977784</v>
      </c>
      <c r="J89" s="6">
        <v>17345.416213984212</v>
      </c>
      <c r="K89" s="6">
        <v>3800.9120666473304</v>
      </c>
      <c r="L89" s="6">
        <v>62636.650820649003</v>
      </c>
      <c r="M89" s="6">
        <v>11984.557947614889</v>
      </c>
      <c r="N89" s="6">
        <f t="shared" si="1"/>
        <v>303690.3657394172</v>
      </c>
      <c r="O89" s="7">
        <v>570894.63213220797</v>
      </c>
    </row>
    <row r="90" spans="1:15" x14ac:dyDescent="0.35">
      <c r="A90" s="8">
        <v>1948</v>
      </c>
      <c r="B90" s="6">
        <v>81210.764505117506</v>
      </c>
      <c r="C90" s="6">
        <v>533.71733994593149</v>
      </c>
      <c r="D90" s="6">
        <v>1359.7125007397199</v>
      </c>
      <c r="E90" s="6">
        <v>41443.173577253547</v>
      </c>
      <c r="F90" s="6">
        <v>35825.119170596663</v>
      </c>
      <c r="G90" s="6">
        <v>38771.815697841746</v>
      </c>
      <c r="H90" s="6">
        <v>28658.039465830239</v>
      </c>
      <c r="I90" s="6">
        <v>8920.3197893785236</v>
      </c>
      <c r="J90" s="6">
        <v>21663.674642616836</v>
      </c>
      <c r="K90" s="6">
        <v>4764.2024719455158</v>
      </c>
      <c r="L90" s="6">
        <v>76538.630188169191</v>
      </c>
      <c r="M90" s="6">
        <v>13775.472358884439</v>
      </c>
      <c r="N90" s="6">
        <f t="shared" si="1"/>
        <v>353464.64170831989</v>
      </c>
      <c r="O90" s="7">
        <v>580196.38436095137</v>
      </c>
    </row>
    <row r="91" spans="1:15" x14ac:dyDescent="0.35">
      <c r="A91" s="8">
        <v>1949</v>
      </c>
      <c r="B91" s="6">
        <v>80646.55467612308</v>
      </c>
      <c r="C91" s="6">
        <v>425.71517852533071</v>
      </c>
      <c r="D91" s="6">
        <v>1382.386090819735</v>
      </c>
      <c r="E91" s="6">
        <v>44545.017887804708</v>
      </c>
      <c r="F91" s="6">
        <v>39912.811202620112</v>
      </c>
      <c r="G91" s="6">
        <v>37700.854881060906</v>
      </c>
      <c r="H91" s="6">
        <v>29840.858484575198</v>
      </c>
      <c r="I91" s="6">
        <v>4691.9630373777409</v>
      </c>
      <c r="J91" s="6">
        <v>20762.354404477021</v>
      </c>
      <c r="K91" s="6">
        <v>4560.3354763547122</v>
      </c>
      <c r="L91" s="6">
        <v>75323.871170703569</v>
      </c>
      <c r="M91" s="6">
        <v>12610.154259464289</v>
      </c>
      <c r="N91" s="6">
        <f t="shared" si="1"/>
        <v>352402.8767499064</v>
      </c>
      <c r="O91" s="7">
        <v>589651.53255014541</v>
      </c>
    </row>
    <row r="92" spans="1:15" x14ac:dyDescent="0.35">
      <c r="A92" s="8">
        <v>1950</v>
      </c>
      <c r="B92" s="6">
        <v>78138.732294146816</v>
      </c>
      <c r="C92" s="6">
        <v>507.84123089872941</v>
      </c>
      <c r="D92" s="6">
        <v>1362.3766340027908</v>
      </c>
      <c r="E92" s="6">
        <v>44029.287425980452</v>
      </c>
      <c r="F92" s="6">
        <v>50954.738782604887</v>
      </c>
      <c r="G92" s="6">
        <v>39667.743613648214</v>
      </c>
      <c r="H92" s="6">
        <v>28834.180483633212</v>
      </c>
      <c r="I92" s="6">
        <v>9324.0285747228172</v>
      </c>
      <c r="J92" s="6">
        <v>20531.51121255217</v>
      </c>
      <c r="K92" s="6">
        <v>4870.332204170154</v>
      </c>
      <c r="L92" s="6">
        <v>79089.355644881129</v>
      </c>
      <c r="M92" s="6">
        <v>12009.640448242226</v>
      </c>
      <c r="N92" s="6">
        <f t="shared" si="1"/>
        <v>369319.76854948368</v>
      </c>
      <c r="O92" s="7">
        <v>600238.93177010491</v>
      </c>
    </row>
    <row r="93" spans="1:15" x14ac:dyDescent="0.35">
      <c r="A93" s="8">
        <v>1951</v>
      </c>
      <c r="B93" s="6">
        <v>75399.211123267945</v>
      </c>
      <c r="C93" s="6">
        <v>395.96101287850274</v>
      </c>
      <c r="D93" s="6">
        <v>1550.8394803070837</v>
      </c>
      <c r="E93" s="6">
        <v>44307.616540516334</v>
      </c>
      <c r="F93" s="6">
        <v>49403.84325112513</v>
      </c>
      <c r="G93" s="6">
        <v>38165.354246495073</v>
      </c>
      <c r="H93" s="6">
        <v>33474.779494215029</v>
      </c>
      <c r="I93" s="6">
        <v>10144.36137451809</v>
      </c>
      <c r="J93" s="6">
        <v>21349.801852608362</v>
      </c>
      <c r="K93" s="6">
        <v>5673.2894003630508</v>
      </c>
      <c r="L93" s="6">
        <v>83457.542715784934</v>
      </c>
      <c r="M93" s="6">
        <v>12840.278976237325</v>
      </c>
      <c r="N93" s="6">
        <f t="shared" si="1"/>
        <v>376162.87946831685</v>
      </c>
      <c r="O93" s="7">
        <v>612398.19595578627</v>
      </c>
    </row>
    <row r="94" spans="1:15" x14ac:dyDescent="0.35">
      <c r="A94" s="8">
        <v>1952</v>
      </c>
      <c r="B94" s="6">
        <v>81082.382531384894</v>
      </c>
      <c r="C94" s="6">
        <v>507.12983880249249</v>
      </c>
      <c r="D94" s="6">
        <v>1455.7705057166511</v>
      </c>
      <c r="E94" s="6">
        <v>47157.965731863194</v>
      </c>
      <c r="F94" s="6">
        <v>64805.912062984011</v>
      </c>
      <c r="G94" s="6">
        <v>38717.595404972788</v>
      </c>
      <c r="H94" s="6">
        <v>36576.305392689857</v>
      </c>
      <c r="I94" s="6">
        <v>10934.452038619313</v>
      </c>
      <c r="J94" s="6">
        <v>26280.778885756597</v>
      </c>
      <c r="K94" s="6">
        <v>5017.7169855146913</v>
      </c>
      <c r="L94" s="6">
        <v>82907.550198252036</v>
      </c>
      <c r="M94" s="6">
        <v>13773.452048932642</v>
      </c>
      <c r="N94" s="6">
        <f t="shared" si="1"/>
        <v>409217.01162548922</v>
      </c>
      <c r="O94" s="7">
        <v>624500.41459265549</v>
      </c>
    </row>
    <row r="95" spans="1:15" x14ac:dyDescent="0.35">
      <c r="A95" s="8">
        <v>1953</v>
      </c>
      <c r="B95" s="6">
        <v>83939.297737960296</v>
      </c>
      <c r="C95" s="6">
        <v>527.21886509185708</v>
      </c>
      <c r="D95" s="6">
        <v>1268.3773022596038</v>
      </c>
      <c r="E95" s="6">
        <v>54803.116325520423</v>
      </c>
      <c r="F95" s="6">
        <v>63258.021937432517</v>
      </c>
      <c r="G95" s="6">
        <v>55437.831080474527</v>
      </c>
      <c r="H95" s="6">
        <v>39441.289105458658</v>
      </c>
      <c r="I95" s="6">
        <v>12226.878691615149</v>
      </c>
      <c r="J95" s="6">
        <v>26301.876140167991</v>
      </c>
      <c r="K95" s="6">
        <v>5935.4416368541833</v>
      </c>
      <c r="L95" s="6">
        <v>87848.483981064608</v>
      </c>
      <c r="M95" s="6">
        <v>14562.122220250214</v>
      </c>
      <c r="N95" s="6">
        <f t="shared" si="1"/>
        <v>445549.95502414997</v>
      </c>
      <c r="O95" s="7">
        <v>629894.22114244115</v>
      </c>
    </row>
    <row r="96" spans="1:15" x14ac:dyDescent="0.35">
      <c r="A96" s="8">
        <v>1954</v>
      </c>
      <c r="B96" s="6">
        <v>79971.73956163392</v>
      </c>
      <c r="C96" s="6">
        <v>635.42323946364854</v>
      </c>
      <c r="D96" s="6">
        <v>1087.1000177281956</v>
      </c>
      <c r="E96" s="6">
        <v>58585.9766805295</v>
      </c>
      <c r="F96" s="6">
        <v>62122.558635167305</v>
      </c>
      <c r="G96" s="6">
        <v>55476.097215037538</v>
      </c>
      <c r="H96" s="6">
        <v>38642.90029161494</v>
      </c>
      <c r="I96" s="6">
        <v>11082.324548411949</v>
      </c>
      <c r="J96" s="6">
        <v>26698.515319604528</v>
      </c>
      <c r="K96" s="6">
        <v>6575.5620490163838</v>
      </c>
      <c r="L96" s="6">
        <v>75221.54617372452</v>
      </c>
      <c r="M96" s="6">
        <v>14918.504162918334</v>
      </c>
      <c r="N96" s="6">
        <f t="shared" si="1"/>
        <v>431018.24789485073</v>
      </c>
      <c r="O96" s="7">
        <v>634951.55234773224</v>
      </c>
    </row>
    <row r="97" spans="1:15" x14ac:dyDescent="0.35">
      <c r="A97" s="8">
        <v>1955</v>
      </c>
      <c r="B97" s="6">
        <v>85033.761203409478</v>
      </c>
      <c r="C97" s="6">
        <v>615.271188462601</v>
      </c>
      <c r="D97" s="6">
        <v>1123.2287783013733</v>
      </c>
      <c r="E97" s="6">
        <v>61144.243281778363</v>
      </c>
      <c r="F97" s="6">
        <v>61886.030466477474</v>
      </c>
      <c r="G97" s="6">
        <v>71652.696413592872</v>
      </c>
      <c r="H97" s="6">
        <v>40109.3589992009</v>
      </c>
      <c r="I97" s="6">
        <v>10173.72070824991</v>
      </c>
      <c r="J97" s="6">
        <v>26981.566570079805</v>
      </c>
      <c r="K97" s="6">
        <v>7590.597834459666</v>
      </c>
      <c r="L97" s="6">
        <v>81303.954078504292</v>
      </c>
      <c r="M97" s="6">
        <v>11887.857912748175</v>
      </c>
      <c r="N97" s="6">
        <f t="shared" si="1"/>
        <v>459502.28743526497</v>
      </c>
      <c r="O97" s="7">
        <v>639671.92794935906</v>
      </c>
    </row>
    <row r="98" spans="1:15" x14ac:dyDescent="0.35">
      <c r="A98" s="8">
        <v>1956</v>
      </c>
      <c r="B98" s="6">
        <v>91440.750004642847</v>
      </c>
      <c r="C98" s="6">
        <v>559.2532867912704</v>
      </c>
      <c r="D98" s="6">
        <v>850.69537740134092</v>
      </c>
      <c r="E98" s="6">
        <v>59852.858051764786</v>
      </c>
      <c r="F98" s="6">
        <v>67648.100027979061</v>
      </c>
      <c r="G98" s="6">
        <v>81833.472664786823</v>
      </c>
      <c r="H98" s="6">
        <v>37973.267676821401</v>
      </c>
      <c r="I98" s="6">
        <v>11740.040281501155</v>
      </c>
      <c r="J98" s="6">
        <v>31405.972701839622</v>
      </c>
      <c r="K98" s="6">
        <v>8167.3022656043095</v>
      </c>
      <c r="L98" s="6">
        <v>78174.536719963857</v>
      </c>
      <c r="M98" s="6">
        <v>14113.172829580471</v>
      </c>
      <c r="N98" s="6">
        <f t="shared" si="1"/>
        <v>483759.42188867694</v>
      </c>
      <c r="O98" s="7">
        <v>647739.54913552431</v>
      </c>
    </row>
    <row r="99" spans="1:15" x14ac:dyDescent="0.35">
      <c r="A99" s="8">
        <v>1957</v>
      </c>
      <c r="B99" s="6">
        <v>90406.446863603443</v>
      </c>
      <c r="C99" s="6">
        <v>536.39597196104057</v>
      </c>
      <c r="D99" s="6">
        <v>882.48113205840389</v>
      </c>
      <c r="E99" s="6">
        <v>65791.424455616347</v>
      </c>
      <c r="F99" s="6">
        <v>75174.025376893915</v>
      </c>
      <c r="G99" s="6">
        <v>93257.251615961373</v>
      </c>
      <c r="H99" s="6">
        <v>40617.438774784205</v>
      </c>
      <c r="I99" s="6">
        <v>13503.312137757548</v>
      </c>
      <c r="J99" s="6">
        <v>37945.765983268524</v>
      </c>
      <c r="K99" s="6">
        <v>10148.567890363503</v>
      </c>
      <c r="L99" s="6">
        <v>86671.64184117908</v>
      </c>
      <c r="M99" s="6">
        <v>15543.908116538261</v>
      </c>
      <c r="N99" s="6">
        <f t="shared" si="1"/>
        <v>530478.66015998565</v>
      </c>
      <c r="O99" s="7">
        <v>655372.81156096491</v>
      </c>
    </row>
    <row r="100" spans="1:15" x14ac:dyDescent="0.35">
      <c r="A100" s="8">
        <v>1958</v>
      </c>
      <c r="B100" s="6">
        <v>101527.9352416208</v>
      </c>
      <c r="C100" s="6">
        <v>516.46487300056583</v>
      </c>
      <c r="D100" s="6">
        <v>846.40662129335055</v>
      </c>
      <c r="E100" s="6">
        <v>65033.461537716663</v>
      </c>
      <c r="F100" s="6">
        <v>65181.48571720341</v>
      </c>
      <c r="G100" s="6">
        <v>99805.796592698229</v>
      </c>
      <c r="H100" s="6">
        <v>45403.981038806764</v>
      </c>
      <c r="I100" s="6">
        <v>16366.447643986627</v>
      </c>
      <c r="J100" s="6">
        <v>41338.818238651438</v>
      </c>
      <c r="K100" s="6">
        <v>9137.0513697909664</v>
      </c>
      <c r="L100" s="6">
        <v>99062.403067236301</v>
      </c>
      <c r="M100" s="6">
        <v>19504.263381524401</v>
      </c>
      <c r="N100" s="6">
        <f t="shared" si="1"/>
        <v>563724.51532352949</v>
      </c>
      <c r="O100" s="7">
        <v>662572.08980697906</v>
      </c>
    </row>
    <row r="101" spans="1:15" x14ac:dyDescent="0.35">
      <c r="A101" s="8">
        <v>1959</v>
      </c>
      <c r="B101" s="6">
        <v>96937.249254858951</v>
      </c>
      <c r="C101" s="6">
        <v>412.89040443931185</v>
      </c>
      <c r="D101" s="6">
        <v>857.3743745536874</v>
      </c>
      <c r="E101" s="6">
        <v>64045.177713453748</v>
      </c>
      <c r="F101" s="6">
        <v>64772.306244574342</v>
      </c>
      <c r="G101" s="6">
        <v>86512.270965898948</v>
      </c>
      <c r="H101" s="6">
        <v>43944.010128056034</v>
      </c>
      <c r="I101" s="6">
        <v>14779.054126929363</v>
      </c>
      <c r="J101" s="6">
        <v>35907.091953977419</v>
      </c>
      <c r="K101" s="6">
        <v>8988.0852025551139</v>
      </c>
      <c r="L101" s="6">
        <v>88845.132138682675</v>
      </c>
      <c r="M101" s="6">
        <v>17721.840933615335</v>
      </c>
      <c r="N101" s="6">
        <f t="shared" si="1"/>
        <v>523722.48344159499</v>
      </c>
      <c r="O101" s="7">
        <v>669337.29053676897</v>
      </c>
    </row>
    <row r="102" spans="1:15" x14ac:dyDescent="0.35">
      <c r="A102" s="8">
        <v>1960</v>
      </c>
      <c r="B102" s="6">
        <v>84621.058664654774</v>
      </c>
      <c r="C102" s="6">
        <v>340.0418689877028</v>
      </c>
      <c r="D102" s="6">
        <v>876.59137443231145</v>
      </c>
      <c r="E102" s="6">
        <v>68155.301663948645</v>
      </c>
      <c r="F102" s="6">
        <v>72645.373541005567</v>
      </c>
      <c r="G102" s="6">
        <v>98233.821359458641</v>
      </c>
      <c r="H102" s="6">
        <v>41464.941734051325</v>
      </c>
      <c r="I102" s="6">
        <v>14562.869865311088</v>
      </c>
      <c r="J102" s="6">
        <v>34876.039007249754</v>
      </c>
      <c r="K102" s="6">
        <v>10362.477697523178</v>
      </c>
      <c r="L102" s="6">
        <v>95969.288698580509</v>
      </c>
      <c r="M102" s="6">
        <v>25373.075655192053</v>
      </c>
      <c r="N102" s="6">
        <f t="shared" si="1"/>
        <v>547480.88113039557</v>
      </c>
      <c r="O102" s="7">
        <v>675668.50215070311</v>
      </c>
    </row>
    <row r="103" spans="1:15" x14ac:dyDescent="0.35">
      <c r="A103" s="8">
        <v>1961</v>
      </c>
      <c r="B103" s="6">
        <v>83139.534369899047</v>
      </c>
      <c r="C103" s="6">
        <v>254.85155378893458</v>
      </c>
      <c r="D103" s="6">
        <v>1008.8264714904644</v>
      </c>
      <c r="E103" s="6">
        <v>74210.063480908822</v>
      </c>
      <c r="F103" s="6">
        <v>73106.317447450332</v>
      </c>
      <c r="G103" s="6">
        <v>88974.939937092466</v>
      </c>
      <c r="H103" s="6">
        <v>46928.590873917834</v>
      </c>
      <c r="I103" s="6">
        <v>14576.329306463953</v>
      </c>
      <c r="J103" s="6">
        <v>37100.262217453208</v>
      </c>
      <c r="K103" s="6">
        <v>10656.379067368329</v>
      </c>
      <c r="L103" s="6">
        <v>99924.021700931859</v>
      </c>
      <c r="M103" s="6">
        <v>25433.532276507249</v>
      </c>
      <c r="N103" s="6">
        <f t="shared" si="1"/>
        <v>555313.64870327245</v>
      </c>
      <c r="O103" s="7">
        <v>688479.70338569861</v>
      </c>
    </row>
    <row r="104" spans="1:15" x14ac:dyDescent="0.35">
      <c r="A104" s="8">
        <v>1962</v>
      </c>
      <c r="B104" s="6">
        <v>75819.702989906567</v>
      </c>
      <c r="C104" s="6">
        <v>305.76061785026354</v>
      </c>
      <c r="D104" s="6">
        <v>1101.1032583960477</v>
      </c>
      <c r="E104" s="6">
        <v>79568.308888729822</v>
      </c>
      <c r="F104" s="6">
        <v>73926.517624682005</v>
      </c>
      <c r="G104" s="6">
        <v>108423.72856142046</v>
      </c>
      <c r="H104" s="6">
        <v>47491.572691156165</v>
      </c>
      <c r="I104" s="6">
        <v>12723.884071703633</v>
      </c>
      <c r="J104" s="6">
        <v>38441.480303099925</v>
      </c>
      <c r="K104" s="6">
        <v>10945.72605878912</v>
      </c>
      <c r="L104" s="6">
        <v>101608.88934874792</v>
      </c>
      <c r="M104" s="6">
        <v>25269.258744375893</v>
      </c>
      <c r="N104" s="6">
        <f t="shared" si="1"/>
        <v>575625.93315885786</v>
      </c>
      <c r="O104" s="7">
        <v>701038.85419116914</v>
      </c>
    </row>
    <row r="105" spans="1:15" x14ac:dyDescent="0.35">
      <c r="A105" s="8">
        <v>1963</v>
      </c>
      <c r="B105" s="6">
        <v>77715.711527215171</v>
      </c>
      <c r="C105" s="6">
        <v>348.85879437832693</v>
      </c>
      <c r="D105" s="6">
        <v>1131.2236162203408</v>
      </c>
      <c r="E105" s="6">
        <v>81424.154072059304</v>
      </c>
      <c r="F105" s="6">
        <v>72299.231799276356</v>
      </c>
      <c r="G105" s="6">
        <v>128597.95938158921</v>
      </c>
      <c r="H105" s="6">
        <v>48773.462503642571</v>
      </c>
      <c r="I105" s="6">
        <v>16544.766105629715</v>
      </c>
      <c r="J105" s="6">
        <v>40204.748736180583</v>
      </c>
      <c r="K105" s="6">
        <v>11203.23728178921</v>
      </c>
      <c r="L105" s="6">
        <v>103061.97191541363</v>
      </c>
      <c r="M105" s="6">
        <v>28197.940260730647</v>
      </c>
      <c r="N105" s="6">
        <f t="shared" si="1"/>
        <v>609503.26599412516</v>
      </c>
      <c r="O105" s="7">
        <v>713345.952682378</v>
      </c>
    </row>
    <row r="106" spans="1:15" x14ac:dyDescent="0.35">
      <c r="A106" s="8">
        <v>1964</v>
      </c>
      <c r="B106" s="6">
        <v>76215.468324342481</v>
      </c>
      <c r="C106" s="6">
        <v>441.03931355862454</v>
      </c>
      <c r="D106" s="6">
        <v>1234.4351266214312</v>
      </c>
      <c r="E106" s="6">
        <v>85215.186503602963</v>
      </c>
      <c r="F106" s="6">
        <v>78760.025234028682</v>
      </c>
      <c r="G106" s="6">
        <v>108785.99180196173</v>
      </c>
      <c r="H106" s="6">
        <v>50387.14917249047</v>
      </c>
      <c r="I106" s="6">
        <v>13664.084107795061</v>
      </c>
      <c r="J106" s="6">
        <v>40188.216477786467</v>
      </c>
      <c r="K106" s="6">
        <v>11096.880052817356</v>
      </c>
      <c r="L106" s="6">
        <v>107439.45260735579</v>
      </c>
      <c r="M106" s="6">
        <v>29643.220240174407</v>
      </c>
      <c r="N106" s="6">
        <f t="shared" si="1"/>
        <v>603071.14896253555</v>
      </c>
      <c r="O106" s="7">
        <v>725400.82519981661</v>
      </c>
    </row>
    <row r="107" spans="1:15" x14ac:dyDescent="0.35">
      <c r="A107" s="8">
        <v>1965</v>
      </c>
      <c r="B107" s="6">
        <v>74652.480415680897</v>
      </c>
      <c r="C107" s="6">
        <v>373.1725690056029</v>
      </c>
      <c r="D107" s="6">
        <v>1135.6769555837698</v>
      </c>
      <c r="E107" s="6">
        <v>86932.661539495472</v>
      </c>
      <c r="F107" s="6">
        <v>81426.371896627941</v>
      </c>
      <c r="G107" s="6">
        <v>97648.184407586567</v>
      </c>
      <c r="H107" s="6">
        <v>47195.609393194129</v>
      </c>
      <c r="I107" s="6">
        <v>16462.328618967662</v>
      </c>
      <c r="J107" s="6">
        <v>39859.109338112074</v>
      </c>
      <c r="K107" s="6">
        <v>10670.428465049079</v>
      </c>
      <c r="L107" s="6">
        <v>112244.46769137932</v>
      </c>
      <c r="M107" s="6">
        <v>30583.566921834106</v>
      </c>
      <c r="N107" s="6">
        <f t="shared" si="1"/>
        <v>599184.05821251671</v>
      </c>
      <c r="O107" s="7">
        <v>737203.55888736178</v>
      </c>
    </row>
    <row r="108" spans="1:15" x14ac:dyDescent="0.35">
      <c r="A108" s="8">
        <v>1966</v>
      </c>
      <c r="B108" s="6">
        <v>93200.609623947239</v>
      </c>
      <c r="C108" s="6">
        <v>443.65788986523091</v>
      </c>
      <c r="D108" s="6">
        <v>1246.1021832533893</v>
      </c>
      <c r="E108" s="6">
        <v>100023.37592110586</v>
      </c>
      <c r="F108" s="6">
        <v>88214.587656774384</v>
      </c>
      <c r="G108" s="6">
        <v>91374.460638136239</v>
      </c>
      <c r="H108" s="6">
        <v>57566.48171380072</v>
      </c>
      <c r="I108" s="6">
        <v>20170.231881575906</v>
      </c>
      <c r="J108" s="6">
        <v>42896.01477842647</v>
      </c>
      <c r="K108" s="6">
        <v>11073.193818292821</v>
      </c>
      <c r="L108" s="6">
        <v>119387.49225640208</v>
      </c>
      <c r="M108" s="6">
        <v>33149.38050662398</v>
      </c>
      <c r="N108" s="6">
        <f t="shared" si="1"/>
        <v>658745.58886820427</v>
      </c>
      <c r="O108" s="7">
        <v>747394.30452762358</v>
      </c>
    </row>
    <row r="109" spans="1:15" x14ac:dyDescent="0.35">
      <c r="A109" s="8">
        <v>1967</v>
      </c>
      <c r="B109" s="6">
        <v>95491.68806491133</v>
      </c>
      <c r="C109" s="6">
        <v>428.85987782946728</v>
      </c>
      <c r="D109" s="6">
        <v>1296.3542128537767</v>
      </c>
      <c r="E109" s="6">
        <v>101485.85690990882</v>
      </c>
      <c r="F109" s="6">
        <v>89992.695861697415</v>
      </c>
      <c r="G109" s="6">
        <v>88016.525169752058</v>
      </c>
      <c r="H109" s="6">
        <v>59666.66718423272</v>
      </c>
      <c r="I109" s="6">
        <v>24018.076484685767</v>
      </c>
      <c r="J109" s="6">
        <v>42653.894900230131</v>
      </c>
      <c r="K109" s="6">
        <v>10722.53379232392</v>
      </c>
      <c r="L109" s="6">
        <v>124240.4350522514</v>
      </c>
      <c r="M109" s="6">
        <v>33910.910704339054</v>
      </c>
      <c r="N109" s="6">
        <f t="shared" si="1"/>
        <v>671924.49821501586</v>
      </c>
      <c r="O109" s="7">
        <v>757353.18464102515</v>
      </c>
    </row>
    <row r="110" spans="1:15" x14ac:dyDescent="0.35">
      <c r="A110" s="8">
        <v>1968</v>
      </c>
      <c r="B110" s="6">
        <v>99743.945246279851</v>
      </c>
      <c r="C110" s="6">
        <v>484.92655749057542</v>
      </c>
      <c r="D110" s="6">
        <v>1378.4735729841175</v>
      </c>
      <c r="E110" s="6">
        <v>104525.98780765972</v>
      </c>
      <c r="F110" s="6">
        <v>89866.973864382715</v>
      </c>
      <c r="G110" s="6">
        <v>90258.1375202544</v>
      </c>
      <c r="H110" s="6">
        <v>61218.192209669854</v>
      </c>
      <c r="I110" s="6">
        <v>26601.679067993726</v>
      </c>
      <c r="J110" s="6">
        <v>43056.749555518785</v>
      </c>
      <c r="K110" s="6">
        <v>9747.437982930107</v>
      </c>
      <c r="L110" s="6">
        <v>128041.59025836516</v>
      </c>
      <c r="M110" s="6">
        <v>35097.040336849655</v>
      </c>
      <c r="N110" s="6">
        <f t="shared" si="1"/>
        <v>690021.13398037862</v>
      </c>
      <c r="O110" s="7">
        <v>767080.11396842601</v>
      </c>
    </row>
    <row r="111" spans="1:15" x14ac:dyDescent="0.35">
      <c r="A111" s="8">
        <v>1969</v>
      </c>
      <c r="B111" s="6">
        <v>87628.921145224682</v>
      </c>
      <c r="C111" s="6">
        <v>401.12515786410876</v>
      </c>
      <c r="D111" s="6">
        <v>1431.0646510689539</v>
      </c>
      <c r="E111" s="6">
        <v>106592.6524368336</v>
      </c>
      <c r="F111" s="6">
        <v>89841.967757285878</v>
      </c>
      <c r="G111" s="6">
        <v>93014.222752688365</v>
      </c>
      <c r="H111" s="6">
        <v>64769.345013451799</v>
      </c>
      <c r="I111" s="6">
        <v>33700.860768123508</v>
      </c>
      <c r="J111" s="6">
        <v>44397.780183942145</v>
      </c>
      <c r="K111" s="6">
        <v>9078.707204589482</v>
      </c>
      <c r="L111" s="6">
        <v>131092.37596692363</v>
      </c>
      <c r="M111" s="6">
        <v>36410.659697673836</v>
      </c>
      <c r="N111" s="6">
        <f t="shared" si="1"/>
        <v>698359.68273567013</v>
      </c>
      <c r="O111" s="7">
        <v>776575.00976366817</v>
      </c>
    </row>
    <row r="112" spans="1:15" x14ac:dyDescent="0.35">
      <c r="A112" s="8">
        <v>1970</v>
      </c>
      <c r="B112" s="6">
        <v>90028.711731514311</v>
      </c>
      <c r="C112" s="6">
        <v>376.22404045928874</v>
      </c>
      <c r="D112" s="6">
        <v>1405.2160315554415</v>
      </c>
      <c r="E112" s="6">
        <v>107813.97971518383</v>
      </c>
      <c r="F112" s="6">
        <v>90092.650201443787</v>
      </c>
      <c r="G112" s="6">
        <v>92048.908365648371</v>
      </c>
      <c r="H112" s="6">
        <v>63589.475410440886</v>
      </c>
      <c r="I112" s="6">
        <v>39141.292917146769</v>
      </c>
      <c r="J112" s="6">
        <v>44495.250731705768</v>
      </c>
      <c r="K112" s="6">
        <v>8532.6964956826814</v>
      </c>
      <c r="L112" s="6">
        <v>132531.65585954013</v>
      </c>
      <c r="M112" s="6">
        <v>37443.993185079693</v>
      </c>
      <c r="N112" s="6">
        <f t="shared" si="1"/>
        <v>707500.05468540092</v>
      </c>
      <c r="O112" s="6">
        <v>785838.12026522588</v>
      </c>
    </row>
    <row r="113" spans="1:15" x14ac:dyDescent="0.35">
      <c r="A113" s="8">
        <v>1971</v>
      </c>
      <c r="B113" s="6">
        <v>87560.458678344992</v>
      </c>
      <c r="C113" s="6">
        <v>716.9562202703778</v>
      </c>
      <c r="D113" s="6">
        <v>1697.0425636363213</v>
      </c>
      <c r="E113" s="6">
        <v>121621.25432265831</v>
      </c>
      <c r="F113" s="6">
        <v>93782.706420277522</v>
      </c>
      <c r="G113" s="6">
        <v>91398.836026370991</v>
      </c>
      <c r="H113" s="6">
        <v>73996.018524329222</v>
      </c>
      <c r="I113" s="6">
        <v>44998.217021980199</v>
      </c>
      <c r="J113" s="6">
        <v>47017.480581987787</v>
      </c>
      <c r="K113" s="6">
        <v>10269.894803083811</v>
      </c>
      <c r="L113" s="6">
        <v>143495.21399314117</v>
      </c>
      <c r="M113" s="6">
        <v>40495.198833557333</v>
      </c>
      <c r="N113" s="6">
        <f t="shared" si="1"/>
        <v>757049.27798963815</v>
      </c>
      <c r="O113" s="6">
        <v>792480.08273985889</v>
      </c>
    </row>
    <row r="114" spans="1:15" x14ac:dyDescent="0.35">
      <c r="A114" s="8">
        <v>1972</v>
      </c>
      <c r="B114" s="6">
        <v>79824.582695177509</v>
      </c>
      <c r="C114" s="6">
        <v>721.5396868440921</v>
      </c>
      <c r="D114" s="6">
        <v>1824.2529958859823</v>
      </c>
      <c r="E114" s="6">
        <v>122730.52740128317</v>
      </c>
      <c r="F114" s="6">
        <v>96812.773612388919</v>
      </c>
      <c r="G114" s="6">
        <v>72490.84958096192</v>
      </c>
      <c r="H114" s="6">
        <v>76706.37177612845</v>
      </c>
      <c r="I114" s="6">
        <v>37115.97509910888</v>
      </c>
      <c r="J114" s="6">
        <v>46078.176882149382</v>
      </c>
      <c r="K114" s="6">
        <v>11390.097142680597</v>
      </c>
      <c r="L114" s="6">
        <v>150837.77666129515</v>
      </c>
      <c r="M114" s="6">
        <v>43069.36042673808</v>
      </c>
      <c r="N114" s="6">
        <f t="shared" si="1"/>
        <v>739602.28396064218</v>
      </c>
      <c r="O114" s="6">
        <v>798872.28967616067</v>
      </c>
    </row>
    <row r="115" spans="1:15" x14ac:dyDescent="0.35">
      <c r="A115" s="8">
        <v>1973</v>
      </c>
      <c r="B115" s="6">
        <v>69349.105375619256</v>
      </c>
      <c r="C115" s="6">
        <v>888.86273823824956</v>
      </c>
      <c r="D115" s="6">
        <v>1936.8423882863854</v>
      </c>
      <c r="E115" s="6">
        <v>109968.42560800441</v>
      </c>
      <c r="F115" s="6">
        <v>97452.274267908011</v>
      </c>
      <c r="G115" s="6">
        <v>62535.878446508927</v>
      </c>
      <c r="H115" s="6">
        <v>70597.065444663996</v>
      </c>
      <c r="I115" s="6">
        <v>34551.289169967633</v>
      </c>
      <c r="J115" s="6">
        <v>43930.407193502011</v>
      </c>
      <c r="K115" s="6">
        <v>11310.020483588924</v>
      </c>
      <c r="L115" s="6">
        <v>144717.78880102767</v>
      </c>
      <c r="M115" s="6">
        <v>45480.100351069887</v>
      </c>
      <c r="N115" s="6">
        <f t="shared" si="1"/>
        <v>692718.06026838534</v>
      </c>
      <c r="O115" s="6">
        <v>805014.49694232468</v>
      </c>
    </row>
    <row r="116" spans="1:15" x14ac:dyDescent="0.35">
      <c r="A116" s="8">
        <v>1974</v>
      </c>
      <c r="B116" s="6">
        <v>83455.070384162958</v>
      </c>
      <c r="C116" s="6">
        <v>1335.9709765110565</v>
      </c>
      <c r="D116" s="6">
        <v>2501.0589721671345</v>
      </c>
      <c r="E116" s="6">
        <v>102066.11253562575</v>
      </c>
      <c r="F116" s="6">
        <v>101492.16816058442</v>
      </c>
      <c r="G116" s="6">
        <v>75084.693616473596</v>
      </c>
      <c r="H116" s="6">
        <v>54675.695932719449</v>
      </c>
      <c r="I116" s="6">
        <v>39502.381382658008</v>
      </c>
      <c r="J116" s="6">
        <v>42344.636493215381</v>
      </c>
      <c r="K116" s="6">
        <v>11911.042695155944</v>
      </c>
      <c r="L116" s="6">
        <v>143965.52108727227</v>
      </c>
      <c r="M116" s="6">
        <v>47156.443827219926</v>
      </c>
      <c r="N116" s="6">
        <f t="shared" si="1"/>
        <v>705490.79606376588</v>
      </c>
      <c r="O116" s="6">
        <v>810906.94422629673</v>
      </c>
    </row>
    <row r="117" spans="1:15" x14ac:dyDescent="0.35">
      <c r="A117" s="8">
        <v>1975</v>
      </c>
      <c r="B117" s="6">
        <v>83477.015739139169</v>
      </c>
      <c r="C117" s="6">
        <v>1425.4474263056536</v>
      </c>
      <c r="D117" s="6">
        <v>2339.8582827298842</v>
      </c>
      <c r="E117" s="6">
        <v>72797.083944993559</v>
      </c>
      <c r="F117" s="6">
        <v>100201.27607908715</v>
      </c>
      <c r="G117" s="6">
        <v>53058.895415796535</v>
      </c>
      <c r="H117" s="6">
        <v>43910.167026854469</v>
      </c>
      <c r="I117" s="6">
        <v>35803.985038586135</v>
      </c>
      <c r="J117" s="6">
        <v>37473.220767411527</v>
      </c>
      <c r="K117" s="6">
        <v>11510.906113915451</v>
      </c>
      <c r="L117" s="6">
        <v>138412.36012967239</v>
      </c>
      <c r="M117" s="6">
        <v>48567.652127705645</v>
      </c>
      <c r="N117" s="6">
        <f t="shared" si="1"/>
        <v>628977.86809219758</v>
      </c>
      <c r="O117" s="6">
        <v>816549.39184013079</v>
      </c>
    </row>
    <row r="118" spans="1:15" x14ac:dyDescent="0.35">
      <c r="A118" s="8">
        <v>1976</v>
      </c>
      <c r="B118" s="6">
        <v>79892.954921457436</v>
      </c>
      <c r="C118" s="6">
        <v>2198.7835658704653</v>
      </c>
      <c r="D118" s="6">
        <v>2842.6328912749236</v>
      </c>
      <c r="E118" s="6">
        <v>76333.566784738097</v>
      </c>
      <c r="F118" s="6">
        <v>106293.0907547518</v>
      </c>
      <c r="G118" s="6">
        <v>43736.768826648971</v>
      </c>
      <c r="H118" s="6">
        <v>45077.960094498274</v>
      </c>
      <c r="I118" s="6">
        <v>38253.68762524151</v>
      </c>
      <c r="J118" s="6">
        <v>38850.391728547525</v>
      </c>
      <c r="K118" s="6">
        <v>12634.1746381949</v>
      </c>
      <c r="L118" s="6">
        <v>141042.49760639691</v>
      </c>
      <c r="M118" s="6">
        <v>51073.942365292649</v>
      </c>
      <c r="N118" s="6">
        <f t="shared" si="1"/>
        <v>638230.45180291357</v>
      </c>
      <c r="O118" s="6">
        <v>820658.12295634847</v>
      </c>
    </row>
    <row r="119" spans="1:15" x14ac:dyDescent="0.35">
      <c r="A119" s="8">
        <v>1977</v>
      </c>
      <c r="B119" s="6">
        <v>89285.588975716542</v>
      </c>
      <c r="C119" s="6">
        <v>2959.2933188728116</v>
      </c>
      <c r="D119" s="6">
        <v>3230.8779278925986</v>
      </c>
      <c r="E119" s="6">
        <v>84117.426422183751</v>
      </c>
      <c r="F119" s="6">
        <v>111354.59717192965</v>
      </c>
      <c r="G119" s="6">
        <v>43969.054650490572</v>
      </c>
      <c r="H119" s="6">
        <v>57878.953020986788</v>
      </c>
      <c r="I119" s="6">
        <v>43930.213717168896</v>
      </c>
      <c r="J119" s="6">
        <v>43793.908532699286</v>
      </c>
      <c r="K119" s="6">
        <v>14219.158027447214</v>
      </c>
      <c r="L119" s="6">
        <v>150949.95362119784</v>
      </c>
      <c r="M119" s="6">
        <v>55025.966653644624</v>
      </c>
      <c r="N119" s="6">
        <f t="shared" si="1"/>
        <v>700714.99204023054</v>
      </c>
      <c r="O119" s="6">
        <v>824541.49394277507</v>
      </c>
    </row>
    <row r="120" spans="1:15" x14ac:dyDescent="0.35">
      <c r="A120" s="8">
        <v>1978</v>
      </c>
      <c r="B120" s="6">
        <v>84813.610444046921</v>
      </c>
      <c r="C120" s="6">
        <v>3957.120346685927</v>
      </c>
      <c r="D120" s="6">
        <v>3565.3877015644907</v>
      </c>
      <c r="E120" s="6">
        <v>92085.291530037823</v>
      </c>
      <c r="F120" s="6">
        <v>109588.46989814557</v>
      </c>
      <c r="G120" s="6">
        <v>47523.767970162888</v>
      </c>
      <c r="H120" s="6">
        <v>70505.475383462908</v>
      </c>
      <c r="I120" s="6">
        <v>52203.288343028224</v>
      </c>
      <c r="J120" s="6">
        <v>47631.198511566981</v>
      </c>
      <c r="K120" s="6">
        <v>15915.293515347837</v>
      </c>
      <c r="L120" s="6">
        <v>159472.04091443005</v>
      </c>
      <c r="M120" s="6">
        <v>58561.04096658143</v>
      </c>
      <c r="N120" s="6">
        <f t="shared" si="1"/>
        <v>745821.98552506114</v>
      </c>
      <c r="O120" s="6">
        <v>828199.42638471595</v>
      </c>
    </row>
    <row r="121" spans="1:15" x14ac:dyDescent="0.35">
      <c r="A121" s="8">
        <v>1979</v>
      </c>
      <c r="B121" s="6">
        <v>87836.144630592462</v>
      </c>
      <c r="C121" s="6">
        <v>4984.7188206421915</v>
      </c>
      <c r="D121" s="6">
        <v>3991.6327260621624</v>
      </c>
      <c r="E121" s="6">
        <v>97752.012061616813</v>
      </c>
      <c r="F121" s="6">
        <v>107975.75768494519</v>
      </c>
      <c r="G121" s="6">
        <v>57811.082318698143</v>
      </c>
      <c r="H121" s="6">
        <v>78052.322744520527</v>
      </c>
      <c r="I121" s="6">
        <v>64853.656161161714</v>
      </c>
      <c r="J121" s="6">
        <v>51171.676284194153</v>
      </c>
      <c r="K121" s="6">
        <v>17493.483122244827</v>
      </c>
      <c r="L121" s="6">
        <v>166771.46215245541</v>
      </c>
      <c r="M121" s="6">
        <v>60887.08851570313</v>
      </c>
      <c r="N121" s="6">
        <f t="shared" si="1"/>
        <v>799581.03722283663</v>
      </c>
      <c r="O121" s="6">
        <v>831631.92028217099</v>
      </c>
    </row>
    <row r="122" spans="1:15" x14ac:dyDescent="0.35">
      <c r="A122" s="8">
        <v>1980</v>
      </c>
      <c r="B122" s="6">
        <v>89220.02146866238</v>
      </c>
      <c r="C122" s="6">
        <v>5863.030190156519</v>
      </c>
      <c r="D122" s="6">
        <v>4447.7860232373787</v>
      </c>
      <c r="E122" s="6">
        <v>102153.23285504659</v>
      </c>
      <c r="F122" s="6">
        <v>104300.41477299163</v>
      </c>
      <c r="G122" s="6">
        <v>70393.221517613507</v>
      </c>
      <c r="H122" s="6">
        <v>87471.689825156514</v>
      </c>
      <c r="I122" s="6">
        <v>78512.6992284757</v>
      </c>
      <c r="J122" s="6">
        <v>56416.004674485397</v>
      </c>
      <c r="K122" s="6">
        <v>18902.257978101192</v>
      </c>
      <c r="L122" s="6">
        <v>171186.46865885513</v>
      </c>
      <c r="M122" s="6">
        <v>63586.956903920523</v>
      </c>
      <c r="N122" s="6">
        <f t="shared" si="1"/>
        <v>852453.78409670247</v>
      </c>
      <c r="O122" s="6">
        <v>834838.97563514009</v>
      </c>
    </row>
    <row r="123" spans="1:15" x14ac:dyDescent="0.35">
      <c r="A123" s="8">
        <v>1981</v>
      </c>
      <c r="B123" s="6">
        <v>90603.498494364932</v>
      </c>
      <c r="C123" s="6">
        <v>7574.4691293467758</v>
      </c>
      <c r="D123" s="6">
        <v>5097.84928029812</v>
      </c>
      <c r="E123" s="6">
        <v>103900.37189156134</v>
      </c>
      <c r="F123" s="6">
        <v>103007.79210918276</v>
      </c>
      <c r="G123" s="6">
        <v>84385.654827598235</v>
      </c>
      <c r="H123" s="6">
        <v>94379.225262256194</v>
      </c>
      <c r="I123" s="6">
        <v>87597.142675479801</v>
      </c>
      <c r="J123" s="6">
        <v>57095.700811142255</v>
      </c>
      <c r="K123" s="6">
        <v>19985.938028577923</v>
      </c>
      <c r="L123" s="6">
        <v>174988.37440748478</v>
      </c>
      <c r="M123" s="6">
        <v>67180.449922517335</v>
      </c>
      <c r="N123" s="6">
        <f t="shared" si="1"/>
        <v>895796.46683981037</v>
      </c>
      <c r="O123" s="6">
        <v>840291.88404019829</v>
      </c>
    </row>
    <row r="124" spans="1:15" x14ac:dyDescent="0.35">
      <c r="A124" s="8">
        <v>1982</v>
      </c>
      <c r="B124" s="6">
        <v>83481.543674133485</v>
      </c>
      <c r="C124" s="6">
        <v>8539.4032518758777</v>
      </c>
      <c r="D124" s="6">
        <v>5462.5145066118212</v>
      </c>
      <c r="E124" s="6">
        <v>77190.550359362969</v>
      </c>
      <c r="F124" s="6">
        <v>95651.468745569626</v>
      </c>
      <c r="G124" s="6">
        <v>60525.186793896202</v>
      </c>
      <c r="H124" s="6">
        <v>73204.417447618966</v>
      </c>
      <c r="I124" s="6">
        <v>77508.371976189417</v>
      </c>
      <c r="J124" s="6">
        <v>47685.572152556466</v>
      </c>
      <c r="K124" s="6">
        <v>19625.52994370606</v>
      </c>
      <c r="L124" s="6">
        <v>153294.91082596255</v>
      </c>
      <c r="M124" s="6">
        <v>67985.16937370268</v>
      </c>
      <c r="N124" s="6">
        <f t="shared" si="1"/>
        <v>770154.63905118627</v>
      </c>
      <c r="O124" s="6">
        <v>845469.79235436744</v>
      </c>
    </row>
    <row r="125" spans="1:15" x14ac:dyDescent="0.35">
      <c r="A125" s="8">
        <v>1983</v>
      </c>
      <c r="B125" s="6">
        <v>82556.142816694453</v>
      </c>
      <c r="C125" s="6">
        <v>10388.640251753648</v>
      </c>
      <c r="D125" s="6">
        <v>5853.5682694903326</v>
      </c>
      <c r="E125" s="6">
        <v>81572.64633254963</v>
      </c>
      <c r="F125" s="6">
        <v>101066.52468190396</v>
      </c>
      <c r="G125" s="6">
        <v>53024.405022618543</v>
      </c>
      <c r="H125" s="6">
        <v>75240.243888059369</v>
      </c>
      <c r="I125" s="6">
        <v>46521.620341922884</v>
      </c>
      <c r="J125" s="6">
        <v>47402.723460654321</v>
      </c>
      <c r="K125" s="6">
        <v>21864.615801084405</v>
      </c>
      <c r="L125" s="6">
        <v>163088.9905768983</v>
      </c>
      <c r="M125" s="6">
        <v>73513.294006646785</v>
      </c>
      <c r="N125" s="6">
        <f t="shared" si="1"/>
        <v>762093.41545027657</v>
      </c>
      <c r="O125" s="6">
        <v>858026.69029498741</v>
      </c>
    </row>
    <row r="126" spans="1:15" x14ac:dyDescent="0.35">
      <c r="A126" s="8">
        <v>1984</v>
      </c>
      <c r="B126" s="6">
        <v>89976.702423314899</v>
      </c>
      <c r="C126" s="6">
        <v>12956.738309723663</v>
      </c>
      <c r="D126" s="6">
        <v>6638.5276245097921</v>
      </c>
      <c r="E126" s="6">
        <v>89645.811273272469</v>
      </c>
      <c r="F126" s="6">
        <v>101772.24184054391</v>
      </c>
      <c r="G126" s="6">
        <v>54598.450551199021</v>
      </c>
      <c r="H126" s="6">
        <v>79518.581929664215</v>
      </c>
      <c r="I126" s="6">
        <v>41905.020824138679</v>
      </c>
      <c r="J126" s="6">
        <v>50170.719250768176</v>
      </c>
      <c r="K126" s="6">
        <v>24657.601200052493</v>
      </c>
      <c r="L126" s="6">
        <v>177136.37577583926</v>
      </c>
      <c r="M126" s="6">
        <v>78640.777411559218</v>
      </c>
      <c r="N126" s="6">
        <f t="shared" si="1"/>
        <v>807617.54841458576</v>
      </c>
      <c r="O126" s="6">
        <v>870550.84986040287</v>
      </c>
    </row>
    <row r="127" spans="1:15" x14ac:dyDescent="0.35">
      <c r="A127" s="8">
        <v>1985</v>
      </c>
      <c r="B127" s="6">
        <v>90270.320053443618</v>
      </c>
      <c r="C127" s="6">
        <v>14016.565831902393</v>
      </c>
      <c r="D127" s="6">
        <v>6855.6843626047385</v>
      </c>
      <c r="E127" s="6">
        <v>86575.016825259867</v>
      </c>
      <c r="F127" s="6">
        <v>97683.297435463013</v>
      </c>
      <c r="G127" s="6">
        <v>60250.126158749677</v>
      </c>
      <c r="H127" s="6">
        <v>71346.526930606095</v>
      </c>
      <c r="I127" s="6">
        <v>55162.235426183295</v>
      </c>
      <c r="J127" s="6">
        <v>49751.739047415809</v>
      </c>
      <c r="K127" s="6">
        <v>25102.828724112245</v>
      </c>
      <c r="L127" s="6">
        <v>180471.16269023373</v>
      </c>
      <c r="M127" s="6">
        <v>76721.643069399201</v>
      </c>
      <c r="N127" s="6">
        <f t="shared" si="1"/>
        <v>814207.14655537356</v>
      </c>
      <c r="O127" s="6">
        <v>883042.41698181932</v>
      </c>
    </row>
    <row r="128" spans="1:15" x14ac:dyDescent="0.35">
      <c r="A128" s="8">
        <v>1986</v>
      </c>
      <c r="B128" s="6">
        <v>98780.357025504898</v>
      </c>
      <c r="C128" s="6">
        <v>11923.06468600977</v>
      </c>
      <c r="D128" s="6">
        <v>7036.9225250556337</v>
      </c>
      <c r="E128" s="6">
        <v>99743.273100007689</v>
      </c>
      <c r="F128" s="6">
        <v>99167.004608376752</v>
      </c>
      <c r="G128" s="6">
        <v>82948.276934779657</v>
      </c>
      <c r="H128" s="6">
        <v>75323.037397306398</v>
      </c>
      <c r="I128" s="6">
        <v>59737.342618822062</v>
      </c>
      <c r="J128" s="6">
        <v>53078.394729928688</v>
      </c>
      <c r="K128" s="6">
        <v>26752.92219724536</v>
      </c>
      <c r="L128" s="6">
        <v>184171.15331137035</v>
      </c>
      <c r="M128" s="6">
        <v>77084.662028016333</v>
      </c>
      <c r="N128" s="6">
        <f t="shared" si="1"/>
        <v>875746.41116242367</v>
      </c>
      <c r="O128" s="6">
        <v>897667.01613881451</v>
      </c>
    </row>
    <row r="129" spans="1:15" x14ac:dyDescent="0.35">
      <c r="A129" s="8">
        <v>1987</v>
      </c>
      <c r="B129" s="6">
        <v>112563.90120309398</v>
      </c>
      <c r="C129" s="6">
        <v>17533.62862069497</v>
      </c>
      <c r="D129" s="6">
        <v>7301.4451795840523</v>
      </c>
      <c r="E129" s="6">
        <v>115948.07483040811</v>
      </c>
      <c r="F129" s="6">
        <v>99170.07681061163</v>
      </c>
      <c r="G129" s="6">
        <v>84535.326494544133</v>
      </c>
      <c r="H129" s="6">
        <v>87375.575742443674</v>
      </c>
      <c r="I129" s="6">
        <v>66035.292671548639</v>
      </c>
      <c r="J129" s="6">
        <v>63323.34950817225</v>
      </c>
      <c r="K129" s="6">
        <v>26269.779286231846</v>
      </c>
      <c r="L129" s="6">
        <v>184719.06716456107</v>
      </c>
      <c r="M129" s="6">
        <v>78405.581247843729</v>
      </c>
      <c r="N129" s="6">
        <f t="shared" si="1"/>
        <v>943181.09875973815</v>
      </c>
      <c r="O129" s="6">
        <v>912253.70733637246</v>
      </c>
    </row>
    <row r="130" spans="1:15" x14ac:dyDescent="0.35">
      <c r="A130" s="8">
        <v>1988</v>
      </c>
      <c r="B130" s="6">
        <v>117624.06585027512</v>
      </c>
      <c r="C130" s="6">
        <v>15809.126909008331</v>
      </c>
      <c r="D130" s="6">
        <v>8331.559938156719</v>
      </c>
      <c r="E130" s="6">
        <v>123913.87546999834</v>
      </c>
      <c r="F130" s="6">
        <v>102108.46914319266</v>
      </c>
      <c r="G130" s="6">
        <v>94030.568672287802</v>
      </c>
      <c r="H130" s="6">
        <v>88867.671996720499</v>
      </c>
      <c r="I130" s="6">
        <v>73932.206668430183</v>
      </c>
      <c r="J130" s="6">
        <v>80757.988799556057</v>
      </c>
      <c r="K130" s="6">
        <v>23841.165761463068</v>
      </c>
      <c r="L130" s="6">
        <v>188855.21312580581</v>
      </c>
      <c r="M130" s="6">
        <v>79677.425145086003</v>
      </c>
      <c r="N130" s="6">
        <f t="shared" si="1"/>
        <v>997749.33747998066</v>
      </c>
      <c r="O130" s="6">
        <v>926802.34490787645</v>
      </c>
    </row>
    <row r="131" spans="1:15" x14ac:dyDescent="0.35">
      <c r="A131" s="8">
        <v>1989</v>
      </c>
      <c r="B131" s="6">
        <v>123230.17252028485</v>
      </c>
      <c r="C131" s="6">
        <v>16595.104387684278</v>
      </c>
      <c r="D131" s="6">
        <v>8786.7712205613116</v>
      </c>
      <c r="E131" s="6">
        <v>134037.75636585942</v>
      </c>
      <c r="F131" s="6">
        <v>106688.07467814931</v>
      </c>
      <c r="G131" s="6">
        <v>108728.97412044471</v>
      </c>
      <c r="H131" s="6">
        <v>97480.341426722007</v>
      </c>
      <c r="I131" s="6">
        <v>86831.354565362024</v>
      </c>
      <c r="J131" s="6">
        <v>89144.677830237997</v>
      </c>
      <c r="K131" s="6">
        <v>24267.736062705193</v>
      </c>
      <c r="L131" s="6">
        <v>204760.14009517358</v>
      </c>
      <c r="M131" s="6">
        <v>82450.862256891924</v>
      </c>
      <c r="N131" s="6">
        <f t="shared" ref="N131:N165" si="2">SUM(B131:M131)</f>
        <v>1083001.9655300765</v>
      </c>
      <c r="O131" s="6">
        <v>941313.14695636951</v>
      </c>
    </row>
    <row r="132" spans="1:15" x14ac:dyDescent="0.35">
      <c r="A132" s="8">
        <v>1990</v>
      </c>
      <c r="B132" s="6">
        <v>142235.88001959387</v>
      </c>
      <c r="C132" s="6">
        <v>28614.849382758075</v>
      </c>
      <c r="D132" s="6">
        <v>6705.1778979830815</v>
      </c>
      <c r="E132" s="6">
        <v>139598.20002853661</v>
      </c>
      <c r="F132" s="6">
        <v>107429.81086240409</v>
      </c>
      <c r="G132" s="6">
        <v>118782.29846383848</v>
      </c>
      <c r="H132" s="6">
        <v>106053.52692590484</v>
      </c>
      <c r="I132" s="6">
        <v>89876.016009885105</v>
      </c>
      <c r="J132" s="6">
        <v>100422.49562271954</v>
      </c>
      <c r="K132" s="6">
        <v>26015.140375169172</v>
      </c>
      <c r="L132" s="6">
        <v>210869.59603138108</v>
      </c>
      <c r="M132" s="6">
        <v>84828.202606580409</v>
      </c>
      <c r="N132" s="6">
        <f t="shared" si="2"/>
        <v>1161431.1942267544</v>
      </c>
      <c r="O132" s="6">
        <v>955786.1854772974</v>
      </c>
    </row>
    <row r="133" spans="1:15" x14ac:dyDescent="0.35">
      <c r="A133" s="8">
        <v>1991</v>
      </c>
      <c r="B133" s="6">
        <v>135144.74625945059</v>
      </c>
      <c r="C133" s="6">
        <v>31528.007808555853</v>
      </c>
      <c r="D133" s="6">
        <v>7369.664763206194</v>
      </c>
      <c r="E133" s="6">
        <v>141530.64122181444</v>
      </c>
      <c r="F133" s="6">
        <v>108825.62145921547</v>
      </c>
      <c r="G133" s="6">
        <v>103508.83600519934</v>
      </c>
      <c r="H133" s="6">
        <v>106801.74972761371</v>
      </c>
      <c r="I133" s="6">
        <v>102726.54371405343</v>
      </c>
      <c r="J133" s="6">
        <v>109485.66702665359</v>
      </c>
      <c r="K133" s="6">
        <v>49156.051833190497</v>
      </c>
      <c r="L133" s="6">
        <v>218215.99715880174</v>
      </c>
      <c r="M133" s="6">
        <v>86933.650259816059</v>
      </c>
      <c r="N133" s="6">
        <f t="shared" si="2"/>
        <v>1201227.177237571</v>
      </c>
      <c r="O133" s="6">
        <v>972242.43596609926</v>
      </c>
    </row>
    <row r="134" spans="1:15" x14ac:dyDescent="0.35">
      <c r="A134" s="8">
        <v>1992</v>
      </c>
      <c r="B134" s="6">
        <v>139837.51460181526</v>
      </c>
      <c r="C134" s="6">
        <v>40350.299853378609</v>
      </c>
      <c r="D134" s="6">
        <v>8552.758907560732</v>
      </c>
      <c r="E134" s="6">
        <v>167465.22718170623</v>
      </c>
      <c r="F134" s="6">
        <v>117375.72432919579</v>
      </c>
      <c r="G134" s="6">
        <v>106846.76496842325</v>
      </c>
      <c r="H134" s="6">
        <v>124682.08262028503</v>
      </c>
      <c r="I134" s="6">
        <v>119131.52289171328</v>
      </c>
      <c r="J134" s="6">
        <v>119213.51019836645</v>
      </c>
      <c r="K134" s="6">
        <v>67669.145292402856</v>
      </c>
      <c r="L134" s="6">
        <v>234452.84311266811</v>
      </c>
      <c r="M134" s="6">
        <v>89787.761763764865</v>
      </c>
      <c r="N134" s="6">
        <f t="shared" si="2"/>
        <v>1335365.1557212803</v>
      </c>
      <c r="O134" s="6">
        <v>988656</v>
      </c>
    </row>
    <row r="135" spans="1:15" x14ac:dyDescent="0.35">
      <c r="A135" s="8">
        <v>1993</v>
      </c>
      <c r="B135" s="6">
        <v>147869.70938881498</v>
      </c>
      <c r="C135" s="6">
        <v>48640.353728098024</v>
      </c>
      <c r="D135" s="6">
        <v>9135.9118879081325</v>
      </c>
      <c r="E135" s="6">
        <v>185906.13658483032</v>
      </c>
      <c r="F135" s="6">
        <v>116189.78014100611</v>
      </c>
      <c r="G135" s="6">
        <v>122158.12868659756</v>
      </c>
      <c r="H135" s="6">
        <v>131211.64104687504</v>
      </c>
      <c r="I135" s="6">
        <v>129486.06998313457</v>
      </c>
      <c r="J135" s="6">
        <v>116050.4681509642</v>
      </c>
      <c r="K135" s="6">
        <v>70319.193104693273</v>
      </c>
      <c r="L135" s="6">
        <v>245515.10988833648</v>
      </c>
      <c r="M135" s="6">
        <v>92610.429255631781</v>
      </c>
      <c r="N135" s="6">
        <f t="shared" si="2"/>
        <v>1415092.9318468904</v>
      </c>
      <c r="O135" s="6">
        <v>999321</v>
      </c>
    </row>
    <row r="136" spans="1:15" x14ac:dyDescent="0.35">
      <c r="A136" s="8">
        <v>1994</v>
      </c>
      <c r="B136" s="6">
        <v>161738.97576437047</v>
      </c>
      <c r="C136" s="6">
        <v>57177.545884726838</v>
      </c>
      <c r="D136" s="6">
        <v>6792.8084975238444</v>
      </c>
      <c r="E136" s="6">
        <v>190510.26731626334</v>
      </c>
      <c r="F136" s="6">
        <v>120136.37333674984</v>
      </c>
      <c r="G136" s="6">
        <v>142707.14400292479</v>
      </c>
      <c r="H136" s="6">
        <v>146028.30124665637</v>
      </c>
      <c r="I136" s="6">
        <v>143762.44056521446</v>
      </c>
      <c r="J136" s="6">
        <v>122873.8767730667</v>
      </c>
      <c r="K136" s="6">
        <v>74035.540323423018</v>
      </c>
      <c r="L136" s="6">
        <v>258425.32967667439</v>
      </c>
      <c r="M136" s="6">
        <v>95937.522518109661</v>
      </c>
      <c r="N136" s="6">
        <f t="shared" si="2"/>
        <v>1520126.125905704</v>
      </c>
      <c r="O136" s="6">
        <v>1010335</v>
      </c>
    </row>
    <row r="137" spans="1:15" x14ac:dyDescent="0.35">
      <c r="A137" s="8">
        <v>1995</v>
      </c>
      <c r="B137" s="6">
        <v>177291.87701299851</v>
      </c>
      <c r="C137" s="6">
        <v>82345.555126326261</v>
      </c>
      <c r="D137" s="6">
        <v>6838.3189480834053</v>
      </c>
      <c r="E137" s="6">
        <v>221876.79521571196</v>
      </c>
      <c r="F137" s="6">
        <v>124287.7257867218</v>
      </c>
      <c r="G137" s="6">
        <v>151071.33092185846</v>
      </c>
      <c r="H137" s="6">
        <v>168011.99538038511</v>
      </c>
      <c r="I137" s="6">
        <v>165181.253778318</v>
      </c>
      <c r="J137" s="6">
        <v>144137.31696865158</v>
      </c>
      <c r="K137" s="6">
        <v>78896.027758448952</v>
      </c>
      <c r="L137" s="6">
        <v>269208.67358645273</v>
      </c>
      <c r="M137" s="6">
        <v>100330.48132254623</v>
      </c>
      <c r="N137" s="6">
        <f t="shared" si="2"/>
        <v>1689477.3518065026</v>
      </c>
      <c r="O137" s="6">
        <v>1021696</v>
      </c>
    </row>
    <row r="138" spans="1:15" x14ac:dyDescent="0.35">
      <c r="A138" s="8">
        <v>1996</v>
      </c>
      <c r="B138" s="6">
        <v>172727.03046093151</v>
      </c>
      <c r="C138" s="6">
        <v>113454.33203944578</v>
      </c>
      <c r="D138" s="6">
        <v>7623.2387030135687</v>
      </c>
      <c r="E138" s="6">
        <v>233163.20471387671</v>
      </c>
      <c r="F138" s="6">
        <v>127691.45500153869</v>
      </c>
      <c r="G138" s="6">
        <v>173113.50331488214</v>
      </c>
      <c r="H138" s="6">
        <v>181808.06472172812</v>
      </c>
      <c r="I138" s="6">
        <v>181416.55162916542</v>
      </c>
      <c r="J138" s="6">
        <v>171966.08244933363</v>
      </c>
      <c r="K138" s="6">
        <v>85820.968072784017</v>
      </c>
      <c r="L138" s="6">
        <v>285791.46370135195</v>
      </c>
      <c r="M138" s="6">
        <v>104214.95995634266</v>
      </c>
      <c r="N138" s="6">
        <f t="shared" si="2"/>
        <v>1838790.8547643942</v>
      </c>
      <c r="O138" s="6">
        <v>1033459</v>
      </c>
    </row>
    <row r="139" spans="1:15" x14ac:dyDescent="0.35">
      <c r="A139" s="8">
        <v>1997</v>
      </c>
      <c r="B139" s="6">
        <v>182233.13994347426</v>
      </c>
      <c r="C139" s="6">
        <v>156967.44327458116</v>
      </c>
      <c r="D139" s="6">
        <v>7997.7622868421458</v>
      </c>
      <c r="E139" s="6">
        <v>266520.36502917536</v>
      </c>
      <c r="F139" s="6">
        <v>128861.71614698628</v>
      </c>
      <c r="G139" s="6">
        <v>198273.35200811978</v>
      </c>
      <c r="H139" s="6">
        <v>199914.46801453017</v>
      </c>
      <c r="I139" s="6">
        <v>196150.43028475688</v>
      </c>
      <c r="J139" s="6">
        <v>198371.0763804467</v>
      </c>
      <c r="K139" s="6">
        <v>90587.072634206124</v>
      </c>
      <c r="L139" s="6">
        <v>304846.37502182077</v>
      </c>
      <c r="M139" s="6">
        <v>107978.78034242635</v>
      </c>
      <c r="N139" s="6">
        <f t="shared" si="2"/>
        <v>2038701.9813673662</v>
      </c>
      <c r="O139" s="6">
        <v>1045564</v>
      </c>
    </row>
    <row r="140" spans="1:15" x14ac:dyDescent="0.35">
      <c r="A140" s="8">
        <v>1998</v>
      </c>
      <c r="B140" s="6">
        <v>179982.36806147546</v>
      </c>
      <c r="C140" s="6">
        <v>195384.56220072231</v>
      </c>
      <c r="D140" s="6">
        <v>7994.0329877855675</v>
      </c>
      <c r="E140" s="6">
        <v>264600.17743102351</v>
      </c>
      <c r="F140" s="6">
        <v>130470.08537549256</v>
      </c>
      <c r="G140" s="6">
        <v>208439.68732258087</v>
      </c>
      <c r="H140" s="6">
        <v>210977.57977785615</v>
      </c>
      <c r="I140" s="6">
        <v>205729.79125715431</v>
      </c>
      <c r="J140" s="6">
        <v>222220.45114779795</v>
      </c>
      <c r="K140" s="6">
        <v>87695.546754427269</v>
      </c>
      <c r="L140" s="6">
        <v>311395.26874320587</v>
      </c>
      <c r="M140" s="6">
        <v>111496.74205405981</v>
      </c>
      <c r="N140" s="6">
        <f t="shared" si="2"/>
        <v>2136386.2931135814</v>
      </c>
      <c r="O140" s="6">
        <v>1058049</v>
      </c>
    </row>
    <row r="141" spans="1:15" x14ac:dyDescent="0.35">
      <c r="A141" s="8">
        <v>1999</v>
      </c>
      <c r="B141" s="6">
        <v>189765.83473200083</v>
      </c>
      <c r="C141" s="6">
        <v>158895.78065725861</v>
      </c>
      <c r="D141" s="6">
        <v>7242.0912727200266</v>
      </c>
      <c r="E141" s="6">
        <v>266501.25338956935</v>
      </c>
      <c r="F141" s="6">
        <v>130860.20895594585</v>
      </c>
      <c r="G141" s="6">
        <v>221668.59457674972</v>
      </c>
      <c r="H141" s="6">
        <v>200246.95531226971</v>
      </c>
      <c r="I141" s="6">
        <v>204125.13524487507</v>
      </c>
      <c r="J141" s="6">
        <v>241131.32366304591</v>
      </c>
      <c r="K141" s="6">
        <v>75193.88084355052</v>
      </c>
      <c r="L141" s="6">
        <v>315561.17548480205</v>
      </c>
      <c r="M141" s="6">
        <v>113843.33243470498</v>
      </c>
      <c r="N141" s="6">
        <f t="shared" si="2"/>
        <v>2125035.5665674922</v>
      </c>
      <c r="O141" s="6">
        <v>1070934</v>
      </c>
    </row>
    <row r="142" spans="1:15" x14ac:dyDescent="0.35">
      <c r="A142" s="8">
        <v>2000</v>
      </c>
      <c r="B142" s="6">
        <v>181557.25941321769</v>
      </c>
      <c r="C142" s="6">
        <v>237254.37306081611</v>
      </c>
      <c r="D142" s="6">
        <v>8209.5607219820904</v>
      </c>
      <c r="E142" s="6">
        <v>281216.82981233357</v>
      </c>
      <c r="F142" s="6">
        <v>132449.57004862811</v>
      </c>
      <c r="G142" s="6">
        <v>232055.27944232602</v>
      </c>
      <c r="H142" s="6">
        <v>207145.6297780803</v>
      </c>
      <c r="I142" s="6">
        <v>211930.30549751918</v>
      </c>
      <c r="J142" s="6">
        <v>266327.36539256171</v>
      </c>
      <c r="K142" s="6">
        <v>82205.65402672936</v>
      </c>
      <c r="L142" s="6">
        <v>328623.84837148339</v>
      </c>
      <c r="M142" s="6">
        <v>116824.37604509576</v>
      </c>
      <c r="N142" s="6">
        <f t="shared" si="2"/>
        <v>2285800.0516107734</v>
      </c>
      <c r="O142" s="6">
        <v>1084258</v>
      </c>
    </row>
    <row r="143" spans="1:15" x14ac:dyDescent="0.35">
      <c r="A143" s="8">
        <v>2001</v>
      </c>
      <c r="B143" s="6">
        <v>190291.77246104434</v>
      </c>
      <c r="C143" s="6">
        <v>308702.1832626122</v>
      </c>
      <c r="D143" s="6">
        <v>7782.8564226350027</v>
      </c>
      <c r="E143" s="6">
        <v>294528.43611032463</v>
      </c>
      <c r="F143" s="6">
        <v>134155.05232191281</v>
      </c>
      <c r="G143" s="6">
        <v>183466.58181354863</v>
      </c>
      <c r="H143" s="6">
        <v>208609.38921079205</v>
      </c>
      <c r="I143" s="6">
        <v>213138.0399606805</v>
      </c>
      <c r="J143" s="6">
        <v>271828.75734547497</v>
      </c>
      <c r="K143" s="6">
        <v>83671.917611246419</v>
      </c>
      <c r="L143" s="6">
        <v>345309.24133803346</v>
      </c>
      <c r="M143" s="6">
        <v>118828.99505928412</v>
      </c>
      <c r="N143" s="6">
        <f t="shared" si="2"/>
        <v>2360313.2229175889</v>
      </c>
      <c r="O143" s="6">
        <v>1097962</v>
      </c>
    </row>
    <row r="144" spans="1:15" x14ac:dyDescent="0.35">
      <c r="A144" s="8">
        <v>2002</v>
      </c>
      <c r="B144" s="6">
        <v>190461.54110093336</v>
      </c>
      <c r="C144" s="6">
        <v>323177.65568460006</v>
      </c>
      <c r="D144" s="6">
        <v>7354.9313172524216</v>
      </c>
      <c r="E144" s="6">
        <v>306154.34054854501</v>
      </c>
      <c r="F144" s="6">
        <v>137706.5385554033</v>
      </c>
      <c r="G144" s="6">
        <v>205913.64905665419</v>
      </c>
      <c r="H144" s="6">
        <v>215219.21862318579</v>
      </c>
      <c r="I144" s="6">
        <v>214591.04750203082</v>
      </c>
      <c r="J144" s="6">
        <v>287174.09855952661</v>
      </c>
      <c r="K144" s="6">
        <v>88124.9004988128</v>
      </c>
      <c r="L144" s="6">
        <v>360893.45719830989</v>
      </c>
      <c r="M144" s="6">
        <v>121071.32562833105</v>
      </c>
      <c r="N144" s="6">
        <f t="shared" si="2"/>
        <v>2457842.7042735852</v>
      </c>
      <c r="O144" s="6">
        <v>1112096</v>
      </c>
    </row>
    <row r="145" spans="1:15" x14ac:dyDescent="0.35">
      <c r="A145" s="8">
        <v>2003</v>
      </c>
      <c r="B145" s="6">
        <v>194921.24539099276</v>
      </c>
      <c r="C145" s="6">
        <v>303847.82343498862</v>
      </c>
      <c r="D145" s="6">
        <v>7474.4616643244108</v>
      </c>
      <c r="E145" s="6">
        <v>325354.3191178136</v>
      </c>
      <c r="F145" s="6">
        <v>143802.41683455362</v>
      </c>
      <c r="G145" s="6">
        <v>208109.19364954164</v>
      </c>
      <c r="H145" s="6">
        <v>225968.49986282116</v>
      </c>
      <c r="I145" s="6">
        <v>226151.65140020242</v>
      </c>
      <c r="J145" s="6">
        <v>288890.40608019562</v>
      </c>
      <c r="K145" s="6">
        <v>91112.430504634147</v>
      </c>
      <c r="L145" s="6">
        <v>373317.797586</v>
      </c>
      <c r="M145" s="6">
        <v>123576.48648107295</v>
      </c>
      <c r="N145" s="6">
        <f t="shared" si="2"/>
        <v>2512526.7320071408</v>
      </c>
      <c r="O145" s="6">
        <v>1122769</v>
      </c>
    </row>
    <row r="146" spans="1:15" x14ac:dyDescent="0.35">
      <c r="A146" s="8">
        <v>2004</v>
      </c>
      <c r="B146" s="6">
        <v>237690.8838012637</v>
      </c>
      <c r="C146" s="6">
        <v>369630.14231908781</v>
      </c>
      <c r="D146" s="6">
        <v>6850.9640411558494</v>
      </c>
      <c r="E146" s="6">
        <v>352351.51223719295</v>
      </c>
      <c r="F146" s="6">
        <v>148906.34730394621</v>
      </c>
      <c r="G146" s="6">
        <v>180645.93893158471</v>
      </c>
      <c r="H146" s="6">
        <v>232044.5931502014</v>
      </c>
      <c r="I146" s="6">
        <v>243138.98355691732</v>
      </c>
      <c r="J146" s="6">
        <v>301865.22412905126</v>
      </c>
      <c r="K146" s="6">
        <v>94986.323457213497</v>
      </c>
      <c r="L146" s="6">
        <v>391901.26160066621</v>
      </c>
      <c r="M146" s="6">
        <v>126766.5821972189</v>
      </c>
      <c r="N146" s="6">
        <f t="shared" si="2"/>
        <v>2686778.7567255003</v>
      </c>
      <c r="O146" s="6">
        <v>1133071</v>
      </c>
    </row>
    <row r="147" spans="1:15" x14ac:dyDescent="0.35">
      <c r="A147" s="8">
        <v>2005</v>
      </c>
      <c r="B147" s="6">
        <v>240864.87267111297</v>
      </c>
      <c r="C147" s="6">
        <v>383777.71111377911</v>
      </c>
      <c r="D147" s="6">
        <v>8307.2531139860548</v>
      </c>
      <c r="E147" s="6">
        <v>347986.64286707802</v>
      </c>
      <c r="F147" s="6">
        <v>151999.04571172921</v>
      </c>
      <c r="G147" s="6">
        <v>192048.1674481353</v>
      </c>
      <c r="H147" s="6">
        <v>244624.50393364264</v>
      </c>
      <c r="I147" s="6">
        <v>268102.81387559703</v>
      </c>
      <c r="J147" s="6">
        <v>323605.03124400106</v>
      </c>
      <c r="K147" s="6">
        <v>89668.398156165495</v>
      </c>
      <c r="L147" s="6">
        <v>402655.42461849924</v>
      </c>
      <c r="M147" s="6">
        <v>130722.33661447458</v>
      </c>
      <c r="N147" s="6">
        <f t="shared" si="2"/>
        <v>2784362.2013682011</v>
      </c>
      <c r="O147" s="6">
        <v>1143293</v>
      </c>
    </row>
    <row r="148" spans="1:15" x14ac:dyDescent="0.35">
      <c r="A148" s="8">
        <v>2006</v>
      </c>
      <c r="B148" s="6">
        <v>256540.78750893151</v>
      </c>
      <c r="C148" s="6">
        <v>351684.64347944775</v>
      </c>
      <c r="D148" s="6">
        <v>7560.8369792123722</v>
      </c>
      <c r="E148" s="6">
        <v>359684.13345334388</v>
      </c>
      <c r="F148" s="6">
        <v>155014.84622832449</v>
      </c>
      <c r="G148" s="6">
        <v>207637.63773416192</v>
      </c>
      <c r="H148" s="6">
        <v>255358.98683580142</v>
      </c>
      <c r="I148" s="6">
        <v>287491.4539668319</v>
      </c>
      <c r="J148" s="6">
        <v>348849.39582903136</v>
      </c>
      <c r="K148" s="6">
        <v>101634.67773243209</v>
      </c>
      <c r="L148" s="6">
        <v>427514.98427571461</v>
      </c>
      <c r="M148" s="6">
        <v>135207.05272022416</v>
      </c>
      <c r="N148" s="6">
        <f t="shared" si="2"/>
        <v>2894179.4367434573</v>
      </c>
      <c r="O148" s="6">
        <v>1153832</v>
      </c>
    </row>
    <row r="149" spans="1:15" x14ac:dyDescent="0.35">
      <c r="A149" s="8">
        <v>2007</v>
      </c>
      <c r="B149" s="6">
        <v>251690.15270721202</v>
      </c>
      <c r="C149" s="6">
        <v>345705.08292175649</v>
      </c>
      <c r="D149" s="6">
        <v>7714.9639086983125</v>
      </c>
      <c r="E149" s="6">
        <v>337872.98871047556</v>
      </c>
      <c r="F149" s="6">
        <v>160036.81675463571</v>
      </c>
      <c r="G149" s="6">
        <v>230875.64910722882</v>
      </c>
      <c r="H149" s="6">
        <v>266281.66854931798</v>
      </c>
      <c r="I149" s="6">
        <v>319700.40444178914</v>
      </c>
      <c r="J149" s="6">
        <v>391026.71386300452</v>
      </c>
      <c r="K149" s="6">
        <v>85366.976915030915</v>
      </c>
      <c r="L149" s="6">
        <v>446229.02926362114</v>
      </c>
      <c r="M149" s="6">
        <v>140517.18591531509</v>
      </c>
      <c r="N149" s="6">
        <f t="shared" si="2"/>
        <v>2983017.6330580856</v>
      </c>
      <c r="O149" s="6">
        <v>1164294</v>
      </c>
    </row>
    <row r="150" spans="1:15" x14ac:dyDescent="0.35">
      <c r="A150" s="8">
        <v>2008</v>
      </c>
      <c r="B150" s="6">
        <v>255791.74739532065</v>
      </c>
      <c r="C150" s="6">
        <v>382978.10038926336</v>
      </c>
      <c r="D150" s="6">
        <v>4721.6244997359845</v>
      </c>
      <c r="E150" s="6">
        <v>336381.97413111193</v>
      </c>
      <c r="F150" s="6">
        <v>165538.95923603803</v>
      </c>
      <c r="G150" s="6">
        <v>225009.63988543962</v>
      </c>
      <c r="H150" s="6">
        <v>290099.67235327116</v>
      </c>
      <c r="I150" s="6">
        <v>333359.02823603427</v>
      </c>
      <c r="J150" s="6">
        <v>414846.60941140156</v>
      </c>
      <c r="K150" s="6">
        <v>82746.956617680204</v>
      </c>
      <c r="L150" s="6">
        <v>466404.87768255098</v>
      </c>
      <c r="M150" s="6">
        <v>145964.03812238565</v>
      </c>
      <c r="N150" s="6">
        <f t="shared" si="2"/>
        <v>3103843.2279602336</v>
      </c>
      <c r="O150" s="6">
        <v>1175743</v>
      </c>
    </row>
    <row r="151" spans="1:15" x14ac:dyDescent="0.35">
      <c r="A151" s="8">
        <v>2009</v>
      </c>
      <c r="B151" s="6">
        <v>238798.67561158011</v>
      </c>
      <c r="C151" s="6">
        <v>331058.60413616826</v>
      </c>
      <c r="D151" s="6">
        <v>6062.0370141683234</v>
      </c>
      <c r="E151" s="6">
        <v>292264.92345931334</v>
      </c>
      <c r="F151" s="6">
        <v>170568.81817879609</v>
      </c>
      <c r="G151" s="6">
        <v>252820.7945881309</v>
      </c>
      <c r="H151" s="6">
        <v>278519.60670620744</v>
      </c>
      <c r="I151" s="6">
        <v>323133.3131849693</v>
      </c>
      <c r="J151" s="6">
        <v>407757.76817548485</v>
      </c>
      <c r="K151" s="6">
        <v>93503.873475283108</v>
      </c>
      <c r="L151" s="6">
        <v>486521.8240043025</v>
      </c>
      <c r="M151" s="6">
        <v>150437.78841324762</v>
      </c>
      <c r="N151" s="6">
        <f t="shared" si="2"/>
        <v>3031448.0269476515</v>
      </c>
      <c r="O151" s="6">
        <v>1187649</v>
      </c>
    </row>
    <row r="152" spans="1:15" x14ac:dyDescent="0.35">
      <c r="A152" s="8">
        <v>2010</v>
      </c>
      <c r="B152" s="6">
        <v>260860.01115403074</v>
      </c>
      <c r="C152" s="6">
        <v>330423.1675481259</v>
      </c>
      <c r="D152" s="6">
        <v>6098.4599013527286</v>
      </c>
      <c r="E152" s="6">
        <v>273130.5943290788</v>
      </c>
      <c r="F152" s="6">
        <v>178105.92457694141</v>
      </c>
      <c r="G152" s="6">
        <v>251806.75067113695</v>
      </c>
      <c r="H152" s="6">
        <v>297222.21395178069</v>
      </c>
      <c r="I152" s="6">
        <v>346909.87159039668</v>
      </c>
      <c r="J152" s="6">
        <v>430630.73630379664</v>
      </c>
      <c r="K152" s="6">
        <v>58360.03285852648</v>
      </c>
      <c r="L152" s="6">
        <v>505988.74940519017</v>
      </c>
      <c r="M152" s="6">
        <v>156039.14528990557</v>
      </c>
      <c r="N152" s="6">
        <f t="shared" si="2"/>
        <v>3095575.6575802625</v>
      </c>
      <c r="O152" s="6">
        <v>1199223</v>
      </c>
    </row>
    <row r="153" spans="1:15" x14ac:dyDescent="0.35">
      <c r="A153" s="8">
        <v>2011</v>
      </c>
      <c r="B153" s="6">
        <v>286886.25561417942</v>
      </c>
      <c r="C153" s="6">
        <v>415771.98054514005</v>
      </c>
      <c r="D153" s="6">
        <v>6115.9502216599112</v>
      </c>
      <c r="E153" s="6">
        <v>312698.67326255993</v>
      </c>
      <c r="F153" s="6">
        <v>175813.22523839449</v>
      </c>
      <c r="G153" s="6">
        <v>315217.87519808899</v>
      </c>
      <c r="H153" s="6">
        <v>330801.07845516951</v>
      </c>
      <c r="I153" s="6">
        <v>381722.79933282902</v>
      </c>
      <c r="J153" s="6">
        <v>470153.26836233609</v>
      </c>
      <c r="K153" s="6">
        <v>32767.808538965095</v>
      </c>
      <c r="L153" s="6">
        <v>528461.17271358497</v>
      </c>
      <c r="M153" s="6">
        <v>159430.65779629626</v>
      </c>
      <c r="N153" s="6">
        <f t="shared" si="2"/>
        <v>3415840.7452792041</v>
      </c>
      <c r="O153" s="6">
        <v>1210765</v>
      </c>
    </row>
    <row r="154" spans="1:15" x14ac:dyDescent="0.35">
      <c r="A154" s="8">
        <v>2012</v>
      </c>
      <c r="B154" s="6">
        <v>268689.67444331665</v>
      </c>
      <c r="C154" s="6">
        <v>507307.35840609152</v>
      </c>
      <c r="D154" s="6">
        <v>6176.3189716782936</v>
      </c>
      <c r="E154" s="6">
        <v>338706.98316189775</v>
      </c>
      <c r="F154" s="6">
        <v>182107.49154054819</v>
      </c>
      <c r="G154" s="6">
        <v>241394.62949905367</v>
      </c>
      <c r="H154" s="6">
        <v>363132.0696075671</v>
      </c>
      <c r="I154" s="6">
        <v>388168.87584851426</v>
      </c>
      <c r="J154" s="6">
        <v>500669.96680896298</v>
      </c>
      <c r="K154" s="6">
        <v>37305.578245594363</v>
      </c>
      <c r="L154" s="6">
        <v>564744.45745377417</v>
      </c>
      <c r="M154" s="6">
        <v>164812.64629847326</v>
      </c>
      <c r="N154" s="6">
        <f t="shared" si="2"/>
        <v>3563216.0502854721</v>
      </c>
      <c r="O154" s="6">
        <v>1221677</v>
      </c>
    </row>
    <row r="155" spans="1:15" x14ac:dyDescent="0.35">
      <c r="A155" s="8">
        <v>2013</v>
      </c>
      <c r="B155" s="6">
        <v>276433.49393728981</v>
      </c>
      <c r="C155" s="6">
        <v>462251.13320192666</v>
      </c>
      <c r="D155" s="6">
        <v>6095.5973096028511</v>
      </c>
      <c r="E155" s="6">
        <v>360995.914078072</v>
      </c>
      <c r="F155" s="6">
        <v>189325.36342004462</v>
      </c>
      <c r="G155" s="6">
        <v>250611.32840097815</v>
      </c>
      <c r="H155" s="6">
        <v>385977.9298690139</v>
      </c>
      <c r="I155" s="6">
        <v>399184.6492919795</v>
      </c>
      <c r="J155" s="6">
        <v>544275.35894871457</v>
      </c>
      <c r="K155" s="6">
        <v>46262.693831514414</v>
      </c>
      <c r="L155" s="6">
        <v>593048.8693399044</v>
      </c>
      <c r="M155" s="6">
        <v>168655.41289196035</v>
      </c>
      <c r="N155" s="6">
        <f t="shared" si="2"/>
        <v>3683117.7445210009</v>
      </c>
      <c r="O155" s="6">
        <v>1231271</v>
      </c>
    </row>
    <row r="156" spans="1:15" x14ac:dyDescent="0.35">
      <c r="A156" s="8">
        <v>2014</v>
      </c>
      <c r="B156" s="6">
        <v>276495.73235805618</v>
      </c>
      <c r="C156" s="6">
        <v>475971.92468391551</v>
      </c>
      <c r="D156" s="6">
        <v>6061.6193446351008</v>
      </c>
      <c r="E156" s="6">
        <v>386542.0811774811</v>
      </c>
      <c r="F156" s="6">
        <v>196379.26048942606</v>
      </c>
      <c r="G156" s="6">
        <v>307664.0070596115</v>
      </c>
      <c r="H156" s="6">
        <v>390638.54963016062</v>
      </c>
      <c r="I156" s="6">
        <v>428879.34503067803</v>
      </c>
      <c r="J156" s="6">
        <v>566512.67359782872</v>
      </c>
      <c r="K156" s="6">
        <v>52407.578798523144</v>
      </c>
      <c r="L156" s="6">
        <v>626998.35938512185</v>
      </c>
      <c r="M156" s="6">
        <v>173257.23936067492</v>
      </c>
      <c r="N156" s="6">
        <f t="shared" si="2"/>
        <v>3887808.3709161128</v>
      </c>
      <c r="O156" s="6">
        <v>1240728</v>
      </c>
    </row>
    <row r="157" spans="1:15" x14ac:dyDescent="0.35">
      <c r="A157" s="8">
        <v>2015</v>
      </c>
      <c r="B157" s="6">
        <v>278061.15689069271</v>
      </c>
      <c r="C157" s="6">
        <v>442556.79686840065</v>
      </c>
      <c r="D157" s="6">
        <v>6084.5327122694862</v>
      </c>
      <c r="E157" s="6">
        <v>366188.65502263518</v>
      </c>
      <c r="F157" s="6">
        <v>204774.32118033851</v>
      </c>
      <c r="G157" s="6">
        <v>328030.54776220996</v>
      </c>
      <c r="H157" s="6">
        <v>412676.25351818744</v>
      </c>
      <c r="I157" s="6">
        <v>432023.1175013691</v>
      </c>
      <c r="J157" s="6">
        <v>600890.09553136351</v>
      </c>
      <c r="K157" s="6">
        <v>49556.734723167458</v>
      </c>
      <c r="L157" s="6">
        <v>648090.81075462303</v>
      </c>
      <c r="M157" s="6">
        <v>177164.364860701</v>
      </c>
      <c r="N157" s="6">
        <f t="shared" si="2"/>
        <v>3946097.3873259579</v>
      </c>
      <c r="O157" s="6">
        <v>1249967</v>
      </c>
    </row>
    <row r="158" spans="1:15" x14ac:dyDescent="0.35">
      <c r="A158" s="8">
        <v>2016</v>
      </c>
      <c r="B158" s="6">
        <v>279169.77708787011</v>
      </c>
      <c r="C158" s="6">
        <v>377122.81413438258</v>
      </c>
      <c r="D158" s="6">
        <v>6043.3927759130893</v>
      </c>
      <c r="E158" s="6">
        <v>349532.68226049328</v>
      </c>
      <c r="F158" s="6">
        <v>213375.59722592324</v>
      </c>
      <c r="G158" s="6">
        <v>360646.79344138189</v>
      </c>
      <c r="H158" s="6">
        <v>428686.55447564356</v>
      </c>
      <c r="I158" s="6">
        <v>441707.66420374368</v>
      </c>
      <c r="J158" s="6">
        <v>625135.31781497574</v>
      </c>
      <c r="K158" s="6">
        <v>41070.185782802124</v>
      </c>
      <c r="L158" s="6">
        <v>690636.01449860458</v>
      </c>
      <c r="M158" s="6">
        <v>181572.61553132848</v>
      </c>
      <c r="N158" s="6">
        <f t="shared" si="2"/>
        <v>3994699.409233063</v>
      </c>
      <c r="O158" s="6">
        <v>1259445</v>
      </c>
    </row>
    <row r="159" spans="1:15" x14ac:dyDescent="0.35">
      <c r="A159" s="8">
        <v>2017</v>
      </c>
      <c r="B159" s="6">
        <v>275753.95648462028</v>
      </c>
      <c r="C159" s="6">
        <v>447713.64926860243</v>
      </c>
      <c r="D159" s="6">
        <v>6054.941501570529</v>
      </c>
      <c r="E159" s="6">
        <v>379405.60846541537</v>
      </c>
      <c r="F159" s="6">
        <v>217484.0281590455</v>
      </c>
      <c r="G159" s="6">
        <v>345065.07592926535</v>
      </c>
      <c r="H159" s="6">
        <v>449957.4399569126</v>
      </c>
      <c r="I159" s="6">
        <v>457477.98864503024</v>
      </c>
      <c r="J159" s="6">
        <v>662719.10896338825</v>
      </c>
      <c r="K159" s="6">
        <v>57999.091928296089</v>
      </c>
      <c r="L159" s="6">
        <v>718259.8131791557</v>
      </c>
      <c r="M159" s="6">
        <v>188795.02455153456</v>
      </c>
      <c r="N159" s="6">
        <f t="shared" si="2"/>
        <v>4206685.7270328375</v>
      </c>
      <c r="O159" s="6">
        <v>1268720</v>
      </c>
    </row>
    <row r="160" spans="1:15" x14ac:dyDescent="0.35">
      <c r="A160" s="8">
        <v>2018</v>
      </c>
      <c r="B160" s="6">
        <v>279013.08861815173</v>
      </c>
      <c r="C160" s="6">
        <v>483622.69325731887</v>
      </c>
      <c r="D160" s="6">
        <v>6066.2549389814121</v>
      </c>
      <c r="E160" s="6">
        <v>401597.08810444229</v>
      </c>
      <c r="F160" s="6">
        <v>219934.83194680637</v>
      </c>
      <c r="G160" s="6">
        <v>382231.77041245031</v>
      </c>
      <c r="H160" s="6">
        <v>471655.42426200374</v>
      </c>
      <c r="I160" s="6">
        <v>483855.88475980551</v>
      </c>
      <c r="J160" s="6">
        <v>722263.20020771597</v>
      </c>
      <c r="K160" s="6">
        <v>62903.941660841643</v>
      </c>
      <c r="L160" s="6">
        <v>753644.95572542376</v>
      </c>
      <c r="M160" s="6">
        <v>197494.10363888837</v>
      </c>
      <c r="N160" s="6">
        <f t="shared" si="2"/>
        <v>4464283.2375328299</v>
      </c>
      <c r="O160" s="6">
        <v>1278283</v>
      </c>
    </row>
    <row r="161" spans="1:15" x14ac:dyDescent="0.35">
      <c r="A161" s="8">
        <v>2019</v>
      </c>
      <c r="B161" s="6">
        <v>264516.75585840025</v>
      </c>
      <c r="C161" s="6">
        <v>482971.06593571126</v>
      </c>
      <c r="D161" s="6">
        <v>6051.3181996640751</v>
      </c>
      <c r="E161" s="6">
        <v>409794.08712170448</v>
      </c>
      <c r="F161" s="6">
        <v>226464.53795107795</v>
      </c>
      <c r="G161" s="6">
        <v>423254.08048344147</v>
      </c>
      <c r="H161" s="6">
        <v>474301.45457291597</v>
      </c>
      <c r="I161" s="6">
        <v>509320.15183546278</v>
      </c>
      <c r="J161" s="6">
        <v>743765.62779367971</v>
      </c>
      <c r="K161" s="6">
        <v>57689.427190113362</v>
      </c>
      <c r="L161" s="6">
        <v>743153.59648642142</v>
      </c>
      <c r="M161" s="6">
        <v>204029.28319143088</v>
      </c>
      <c r="N161" s="6">
        <f t="shared" si="2"/>
        <v>4545311.3866200252</v>
      </c>
      <c r="O161" s="6">
        <v>1287877</v>
      </c>
    </row>
    <row r="162" spans="1:15" x14ac:dyDescent="0.35">
      <c r="A162" s="8">
        <v>2020</v>
      </c>
      <c r="B162" s="6">
        <v>279396.90725179203</v>
      </c>
      <c r="C162" s="6">
        <v>413375.56182925281</v>
      </c>
      <c r="D162" s="6">
        <v>5694.2887967068391</v>
      </c>
      <c r="E162" s="6">
        <v>424834.31895212334</v>
      </c>
      <c r="F162" s="6">
        <v>236658.4685384054</v>
      </c>
      <c r="G162" s="6">
        <v>345773.51350723102</v>
      </c>
      <c r="H162" s="6">
        <v>451010.59338235046</v>
      </c>
      <c r="I162" s="6">
        <v>541761.67924441118</v>
      </c>
      <c r="J162" s="6">
        <v>678764.83324414294</v>
      </c>
      <c r="K162" s="6">
        <v>64759.989517380287</v>
      </c>
      <c r="L162" s="6">
        <v>624580.98053609533</v>
      </c>
      <c r="M162" s="6">
        <v>207585.18644607122</v>
      </c>
      <c r="N162" s="6">
        <f t="shared" si="2"/>
        <v>4274196.3212459637</v>
      </c>
      <c r="O162" s="6">
        <v>1297275</v>
      </c>
    </row>
    <row r="163" spans="1:15" x14ac:dyDescent="0.35">
      <c r="A163" s="8">
        <v>2021</v>
      </c>
      <c r="B163" s="6">
        <v>272199.88468844799</v>
      </c>
      <c r="C163" s="6">
        <v>457297.26976653875</v>
      </c>
      <c r="D163" s="6">
        <v>5150.4382905788907</v>
      </c>
      <c r="E163" s="6">
        <v>410942.45225664618</v>
      </c>
      <c r="F163" s="6">
        <v>248078.86900237668</v>
      </c>
      <c r="G163" s="6">
        <v>364560.24053910875</v>
      </c>
      <c r="H163" s="6">
        <v>551616.98733211856</v>
      </c>
      <c r="I163" s="6">
        <v>614263.725439923</v>
      </c>
      <c r="J163" s="6">
        <v>738755.02384077385</v>
      </c>
      <c r="K163" s="6">
        <v>53827.761430721199</v>
      </c>
      <c r="L163" s="6">
        <v>791602.39060850511</v>
      </c>
      <c r="M163" s="6">
        <v>221070.07689144264</v>
      </c>
      <c r="N163" s="6">
        <f t="shared" si="2"/>
        <v>4729365.1200871821</v>
      </c>
      <c r="O163" s="6">
        <v>1305121</v>
      </c>
    </row>
    <row r="164" spans="1:15" x14ac:dyDescent="0.35">
      <c r="A164" s="8">
        <v>2022</v>
      </c>
      <c r="B164" s="6">
        <v>247260.46634930788</v>
      </c>
      <c r="C164" s="6">
        <v>470999.91318902769</v>
      </c>
      <c r="D164" s="6">
        <v>5899.3611077852775</v>
      </c>
      <c r="E164" s="6">
        <v>408251.74780056678</v>
      </c>
      <c r="F164" s="6">
        <v>247234.20532158503</v>
      </c>
      <c r="G164" s="6">
        <v>347530.09302998998</v>
      </c>
      <c r="H164" s="6">
        <v>537299.37340363208</v>
      </c>
      <c r="I164" s="6">
        <v>643601.7868407662</v>
      </c>
      <c r="J164" s="6">
        <v>821635.76438262302</v>
      </c>
      <c r="K164" s="6">
        <v>59206.526494949125</v>
      </c>
      <c r="L164" s="6">
        <v>890375.62626132614</v>
      </c>
      <c r="M164" s="6">
        <v>228636.82244799263</v>
      </c>
      <c r="N164" s="6">
        <f t="shared" si="2"/>
        <v>4907931.6866295524</v>
      </c>
      <c r="O164" s="6">
        <v>1312069</v>
      </c>
    </row>
    <row r="165" spans="1:15" x14ac:dyDescent="0.35">
      <c r="A165" s="8">
        <v>2023</v>
      </c>
      <c r="B165" s="6">
        <v>237587.17165616495</v>
      </c>
      <c r="C165" s="6">
        <v>532828.00179040304</v>
      </c>
      <c r="D165" s="6">
        <v>6521.631248452436</v>
      </c>
      <c r="E165" s="6">
        <v>408887.94399924029</v>
      </c>
      <c r="F165" s="6">
        <v>246337.32212219157</v>
      </c>
      <c r="G165" s="6">
        <v>327570.75931745203</v>
      </c>
      <c r="H165" s="6">
        <v>504597.13289185008</v>
      </c>
      <c r="I165" s="6">
        <v>641644.68021788693</v>
      </c>
      <c r="J165" s="6">
        <v>813546.5650398694</v>
      </c>
      <c r="K165" s="6">
        <v>57540.473730408048</v>
      </c>
      <c r="L165" s="6">
        <v>909744.52118564339</v>
      </c>
      <c r="M165" s="6">
        <v>233242.21217280175</v>
      </c>
      <c r="N165" s="6">
        <f t="shared" si="2"/>
        <v>4920048.4153723633</v>
      </c>
      <c r="O165" s="6">
        <v>1318634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329F2-5681-4E29-8B0F-34267F0E1EDB}">
  <dimension ref="A1:P165"/>
  <sheetViews>
    <sheetView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P1" sqref="P1:Q1048576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33</v>
      </c>
      <c r="O1" s="4" t="s">
        <v>34</v>
      </c>
    </row>
    <row r="2" spans="1:15" x14ac:dyDescent="0.35">
      <c r="A2" s="5">
        <v>1860</v>
      </c>
      <c r="B2" s="6">
        <v>0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f>SUM(B2:M2)</f>
        <v>0</v>
      </c>
      <c r="O2" s="7">
        <v>0</v>
      </c>
    </row>
    <row r="3" spans="1:15" x14ac:dyDescent="0.35">
      <c r="A3" s="8">
        <v>1861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f t="shared" ref="N3:N66" si="0">SUM(B3:M3)</f>
        <v>0</v>
      </c>
      <c r="O3" s="7">
        <v>0</v>
      </c>
    </row>
    <row r="4" spans="1:15" x14ac:dyDescent="0.35">
      <c r="A4" s="8">
        <v>1862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f t="shared" si="0"/>
        <v>0</v>
      </c>
      <c r="O4" s="7">
        <v>0</v>
      </c>
    </row>
    <row r="5" spans="1:15" x14ac:dyDescent="0.35">
      <c r="A5" s="8">
        <v>1863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f t="shared" si="0"/>
        <v>0</v>
      </c>
      <c r="O5" s="7">
        <v>0</v>
      </c>
    </row>
    <row r="6" spans="1:15" x14ac:dyDescent="0.35">
      <c r="A6" s="8">
        <v>1864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f t="shared" si="0"/>
        <v>0</v>
      </c>
      <c r="O6" s="7">
        <v>0</v>
      </c>
    </row>
    <row r="7" spans="1:15" x14ac:dyDescent="0.35">
      <c r="A7" s="8">
        <v>1865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f t="shared" si="0"/>
        <v>0</v>
      </c>
      <c r="O7" s="7">
        <v>0</v>
      </c>
    </row>
    <row r="8" spans="1:15" x14ac:dyDescent="0.35">
      <c r="A8" s="8">
        <v>1866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f t="shared" si="0"/>
        <v>0</v>
      </c>
      <c r="O8" s="7">
        <v>0</v>
      </c>
    </row>
    <row r="9" spans="1:15" x14ac:dyDescent="0.35">
      <c r="A9" s="8">
        <v>1867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f t="shared" si="0"/>
        <v>0</v>
      </c>
      <c r="O9" s="7">
        <v>0</v>
      </c>
    </row>
    <row r="10" spans="1:15" x14ac:dyDescent="0.35">
      <c r="A10" s="8">
        <v>1868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f t="shared" si="0"/>
        <v>0</v>
      </c>
      <c r="O10" s="7">
        <v>0</v>
      </c>
    </row>
    <row r="11" spans="1:15" x14ac:dyDescent="0.35">
      <c r="A11" s="8">
        <v>1869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si="0"/>
        <v>0</v>
      </c>
      <c r="O11" s="7">
        <v>0</v>
      </c>
    </row>
    <row r="12" spans="1:15" x14ac:dyDescent="0.35">
      <c r="A12" s="8">
        <v>1870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 t="shared" si="0"/>
        <v>0</v>
      </c>
      <c r="O12" s="7">
        <v>0</v>
      </c>
    </row>
    <row r="13" spans="1:15" x14ac:dyDescent="0.35">
      <c r="A13" s="8">
        <v>1871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f t="shared" si="0"/>
        <v>0</v>
      </c>
      <c r="O13" s="7">
        <v>0</v>
      </c>
    </row>
    <row r="14" spans="1:15" x14ac:dyDescent="0.35">
      <c r="A14" s="8">
        <v>1872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f t="shared" si="0"/>
        <v>0</v>
      </c>
      <c r="O14" s="7">
        <v>0</v>
      </c>
    </row>
    <row r="15" spans="1:15" x14ac:dyDescent="0.35">
      <c r="A15" s="8">
        <v>1873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f t="shared" si="0"/>
        <v>0</v>
      </c>
      <c r="O15" s="7">
        <v>0</v>
      </c>
    </row>
    <row r="16" spans="1:15" x14ac:dyDescent="0.35">
      <c r="A16" s="8">
        <v>1874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f t="shared" si="0"/>
        <v>0</v>
      </c>
      <c r="O16" s="7">
        <v>0</v>
      </c>
    </row>
    <row r="17" spans="1:16" x14ac:dyDescent="0.35">
      <c r="A17" s="8">
        <v>1875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f t="shared" si="0"/>
        <v>0</v>
      </c>
      <c r="O17" s="7">
        <v>0</v>
      </c>
    </row>
    <row r="18" spans="1:16" x14ac:dyDescent="0.35">
      <c r="A18" s="8">
        <v>1876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 t="shared" si="0"/>
        <v>0</v>
      </c>
      <c r="O18" s="7">
        <v>0</v>
      </c>
    </row>
    <row r="19" spans="1:16" x14ac:dyDescent="0.35">
      <c r="A19" s="8">
        <v>1877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f t="shared" si="0"/>
        <v>0</v>
      </c>
      <c r="O19" s="7">
        <v>0</v>
      </c>
    </row>
    <row r="20" spans="1:16" x14ac:dyDescent="0.35">
      <c r="A20" s="8">
        <v>1878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 t="shared" si="0"/>
        <v>0</v>
      </c>
      <c r="O20" s="7">
        <v>0</v>
      </c>
    </row>
    <row r="21" spans="1:16" x14ac:dyDescent="0.35">
      <c r="A21" s="8">
        <v>1879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f t="shared" si="0"/>
        <v>0</v>
      </c>
      <c r="O21" s="7">
        <v>0</v>
      </c>
    </row>
    <row r="22" spans="1:16" x14ac:dyDescent="0.35">
      <c r="A22" s="8">
        <v>1880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f t="shared" si="0"/>
        <v>0</v>
      </c>
      <c r="O22" s="7">
        <v>0</v>
      </c>
    </row>
    <row r="23" spans="1:16" x14ac:dyDescent="0.35">
      <c r="A23" s="8">
        <v>1881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f t="shared" si="0"/>
        <v>0</v>
      </c>
      <c r="O23" s="7">
        <v>0</v>
      </c>
    </row>
    <row r="24" spans="1:16" x14ac:dyDescent="0.35">
      <c r="A24" s="8">
        <v>1882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f t="shared" si="0"/>
        <v>0</v>
      </c>
      <c r="O24" s="7">
        <v>0</v>
      </c>
    </row>
    <row r="25" spans="1:16" x14ac:dyDescent="0.35">
      <c r="A25" s="8">
        <v>1883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f t="shared" si="0"/>
        <v>0</v>
      </c>
      <c r="O25" s="7">
        <v>0</v>
      </c>
    </row>
    <row r="26" spans="1:16" x14ac:dyDescent="0.35">
      <c r="A26" s="8">
        <v>1884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f t="shared" si="0"/>
        <v>0</v>
      </c>
      <c r="O26" s="7">
        <v>0</v>
      </c>
    </row>
    <row r="27" spans="1:16" x14ac:dyDescent="0.35">
      <c r="A27" s="8">
        <v>1885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f t="shared" si="0"/>
        <v>0</v>
      </c>
      <c r="O27" s="7">
        <v>0</v>
      </c>
    </row>
    <row r="28" spans="1:16" x14ac:dyDescent="0.35">
      <c r="A28" s="8">
        <v>1886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f t="shared" si="0"/>
        <v>0</v>
      </c>
      <c r="O28" s="7">
        <v>0</v>
      </c>
      <c r="P28" s="17"/>
    </row>
    <row r="29" spans="1:16" x14ac:dyDescent="0.35">
      <c r="A29" s="8">
        <v>1887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f t="shared" si="0"/>
        <v>0</v>
      </c>
      <c r="O29" s="7">
        <v>0</v>
      </c>
      <c r="P29" s="17"/>
    </row>
    <row r="30" spans="1:16" x14ac:dyDescent="0.35">
      <c r="A30" s="8">
        <v>1888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f t="shared" si="0"/>
        <v>0</v>
      </c>
      <c r="O30" s="7">
        <v>0</v>
      </c>
      <c r="P30" s="17"/>
    </row>
    <row r="31" spans="1:16" x14ac:dyDescent="0.35">
      <c r="A31" s="8">
        <v>1889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f t="shared" si="0"/>
        <v>0</v>
      </c>
      <c r="O31" s="7">
        <v>0</v>
      </c>
      <c r="P31" s="17"/>
    </row>
    <row r="32" spans="1:16" x14ac:dyDescent="0.35">
      <c r="A32" s="8">
        <v>1890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f t="shared" si="0"/>
        <v>0</v>
      </c>
      <c r="O32" s="7">
        <v>0</v>
      </c>
      <c r="P32" s="17"/>
    </row>
    <row r="33" spans="1:16" x14ac:dyDescent="0.35">
      <c r="A33" s="8">
        <v>1891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f t="shared" si="0"/>
        <v>0</v>
      </c>
      <c r="O33" s="7">
        <v>0</v>
      </c>
      <c r="P33" s="17"/>
    </row>
    <row r="34" spans="1:16" x14ac:dyDescent="0.35">
      <c r="A34" s="8">
        <v>1892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f t="shared" si="0"/>
        <v>0</v>
      </c>
      <c r="O34" s="7">
        <v>0</v>
      </c>
    </row>
    <row r="35" spans="1:16" x14ac:dyDescent="0.35">
      <c r="A35" s="8">
        <v>1893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f t="shared" si="0"/>
        <v>0</v>
      </c>
      <c r="O35" s="7">
        <v>0</v>
      </c>
    </row>
    <row r="36" spans="1:16" x14ac:dyDescent="0.35">
      <c r="A36" s="8">
        <v>1894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f t="shared" si="0"/>
        <v>0</v>
      </c>
      <c r="O36" s="7">
        <v>0</v>
      </c>
    </row>
    <row r="37" spans="1:16" x14ac:dyDescent="0.35">
      <c r="A37" s="8">
        <v>1895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f t="shared" si="0"/>
        <v>0</v>
      </c>
      <c r="O37" s="7">
        <v>0</v>
      </c>
    </row>
    <row r="38" spans="1:16" x14ac:dyDescent="0.35">
      <c r="A38" s="8">
        <v>1896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f t="shared" si="0"/>
        <v>0</v>
      </c>
      <c r="O38" s="7">
        <v>13.313373472535908</v>
      </c>
    </row>
    <row r="39" spans="1:16" x14ac:dyDescent="0.35">
      <c r="A39" s="8">
        <v>1897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f t="shared" si="0"/>
        <v>0</v>
      </c>
      <c r="O39" s="7">
        <v>26.947437485678417</v>
      </c>
    </row>
    <row r="40" spans="1:16" x14ac:dyDescent="0.35">
      <c r="A40" s="8">
        <v>1898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f t="shared" si="0"/>
        <v>0</v>
      </c>
      <c r="O40" s="7">
        <v>40.888043927341947</v>
      </c>
    </row>
    <row r="41" spans="1:16" x14ac:dyDescent="0.35">
      <c r="A41" s="8">
        <v>1899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f t="shared" si="0"/>
        <v>0</v>
      </c>
      <c r="O41" s="7">
        <v>55.17763713378325</v>
      </c>
    </row>
    <row r="42" spans="1:16" x14ac:dyDescent="0.35">
      <c r="A42" s="8">
        <v>1900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f t="shared" si="0"/>
        <v>0</v>
      </c>
      <c r="O42" s="7">
        <v>69.773772768745587</v>
      </c>
    </row>
    <row r="43" spans="1:16" x14ac:dyDescent="0.35">
      <c r="A43" s="8">
        <v>1901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f t="shared" si="0"/>
        <v>0</v>
      </c>
      <c r="O43" s="7">
        <v>84.718895168485673</v>
      </c>
    </row>
    <row r="44" spans="1:16" x14ac:dyDescent="0.35">
      <c r="A44" s="8">
        <v>1902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f t="shared" si="0"/>
        <v>0</v>
      </c>
      <c r="O44" s="7">
        <v>100.02715244508913</v>
      </c>
    </row>
    <row r="45" spans="1:16" x14ac:dyDescent="0.35">
      <c r="A45" s="8">
        <v>1903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f t="shared" si="0"/>
        <v>0</v>
      </c>
      <c r="O45" s="7">
        <v>115.67496441174664</v>
      </c>
    </row>
    <row r="46" spans="1:16" x14ac:dyDescent="0.35">
      <c r="A46" s="8">
        <v>1904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f t="shared" si="0"/>
        <v>0</v>
      </c>
      <c r="O46" s="7">
        <v>131.6623310684582</v>
      </c>
    </row>
    <row r="47" spans="1:16" x14ac:dyDescent="0.35">
      <c r="A47" s="8">
        <v>1905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f t="shared" si="0"/>
        <v>0</v>
      </c>
      <c r="O47" s="7">
        <v>148.03641278884243</v>
      </c>
    </row>
    <row r="48" spans="1:16" x14ac:dyDescent="0.35">
      <c r="A48" s="8">
        <v>1906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f t="shared" si="0"/>
        <v>0</v>
      </c>
      <c r="O48" s="7">
        <v>164.7594812740044</v>
      </c>
    </row>
    <row r="49" spans="1:15" x14ac:dyDescent="0.35">
      <c r="A49" s="8">
        <v>1907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f t="shared" si="0"/>
        <v>0</v>
      </c>
      <c r="O49" s="7">
        <v>181.83153652394421</v>
      </c>
    </row>
    <row r="50" spans="1:15" x14ac:dyDescent="0.35">
      <c r="A50" s="8">
        <v>1908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f t="shared" si="0"/>
        <v>0</v>
      </c>
      <c r="O50" s="7">
        <v>278.82775423176582</v>
      </c>
    </row>
    <row r="51" spans="1:15" x14ac:dyDescent="0.35">
      <c r="A51" s="8">
        <v>1909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f t="shared" si="0"/>
        <v>0</v>
      </c>
      <c r="O51" s="7">
        <v>378.26853445294023</v>
      </c>
    </row>
    <row r="52" spans="1:15" x14ac:dyDescent="0.35">
      <c r="A52" s="8">
        <v>1910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f t="shared" si="0"/>
        <v>0</v>
      </c>
      <c r="O52" s="7">
        <v>480.2412419459431</v>
      </c>
    </row>
    <row r="53" spans="1:15" x14ac:dyDescent="0.35">
      <c r="A53" s="8">
        <v>1911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f t="shared" si="0"/>
        <v>0</v>
      </c>
      <c r="O53" s="7">
        <v>584.66016267627367</v>
      </c>
    </row>
    <row r="54" spans="1:15" x14ac:dyDescent="0.35">
      <c r="A54" s="8">
        <v>1912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f t="shared" si="0"/>
        <v>0</v>
      </c>
      <c r="O54" s="7">
        <v>691.72749702306749</v>
      </c>
    </row>
    <row r="55" spans="1:15" x14ac:dyDescent="0.35">
      <c r="A55" s="8">
        <v>1913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f t="shared" si="0"/>
        <v>0</v>
      </c>
      <c r="O55" s="7">
        <v>801.53060974480059</v>
      </c>
    </row>
    <row r="56" spans="1:15" x14ac:dyDescent="0.35">
      <c r="A56" s="8">
        <v>1914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f t="shared" si="0"/>
        <v>0</v>
      </c>
      <c r="O56" s="7">
        <v>913.89642204849588</v>
      </c>
    </row>
    <row r="57" spans="1:15" x14ac:dyDescent="0.35">
      <c r="A57" s="8">
        <v>1915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f t="shared" si="0"/>
        <v>0</v>
      </c>
      <c r="O57" s="7">
        <v>1028.8249339341535</v>
      </c>
    </row>
    <row r="58" spans="1:15" x14ac:dyDescent="0.35">
      <c r="A58" s="8">
        <v>1916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f t="shared" si="0"/>
        <v>0</v>
      </c>
      <c r="O58" s="7">
        <v>1146.6348321255439</v>
      </c>
    </row>
    <row r="59" spans="1:15" x14ac:dyDescent="0.35">
      <c r="A59" s="8">
        <v>1917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f t="shared" si="0"/>
        <v>0</v>
      </c>
      <c r="O59" s="7">
        <v>1267.4134813811424</v>
      </c>
    </row>
    <row r="60" spans="1:15" x14ac:dyDescent="0.35">
      <c r="A60" s="8">
        <v>1918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21.85178133069704</v>
      </c>
      <c r="N60" s="6">
        <f t="shared" si="0"/>
        <v>21.85178133069704</v>
      </c>
      <c r="O60" s="7">
        <v>1390.8713165633383</v>
      </c>
    </row>
    <row r="61" spans="1:15" x14ac:dyDescent="0.35">
      <c r="A61" s="8">
        <v>1919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43.811050286655053</v>
      </c>
      <c r="N61" s="6">
        <f t="shared" si="0"/>
        <v>43.811050286655053</v>
      </c>
      <c r="O61" s="7">
        <v>1517.414389154377</v>
      </c>
    </row>
    <row r="62" spans="1:15" x14ac:dyDescent="0.35">
      <c r="A62" s="8">
        <v>1920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65.525189927520898</v>
      </c>
      <c r="N62" s="6">
        <f t="shared" si="0"/>
        <v>65.525189927520898</v>
      </c>
      <c r="O62" s="7">
        <v>1647.1300639127351</v>
      </c>
    </row>
    <row r="63" spans="1:15" x14ac:dyDescent="0.35">
      <c r="A63" s="8">
        <v>1921</v>
      </c>
      <c r="B63" s="6">
        <v>64.966710025220067</v>
      </c>
      <c r="C63" s="6">
        <v>0.5648269854820589</v>
      </c>
      <c r="D63" s="6">
        <v>0</v>
      </c>
      <c r="E63" s="6">
        <v>0</v>
      </c>
      <c r="F63" s="6">
        <v>58.084322805289226</v>
      </c>
      <c r="G63" s="6">
        <v>0</v>
      </c>
      <c r="H63" s="6">
        <v>0</v>
      </c>
      <c r="I63" s="6">
        <v>3.9566336536051256</v>
      </c>
      <c r="J63" s="6">
        <v>2.4257258379744635</v>
      </c>
      <c r="K63" s="6">
        <v>0</v>
      </c>
      <c r="L63" s="6">
        <v>7.0308886865836069</v>
      </c>
      <c r="M63" s="6">
        <v>87.565471732603925</v>
      </c>
      <c r="N63" s="6">
        <f t="shared" si="0"/>
        <v>224.59457972675847</v>
      </c>
      <c r="O63" s="7">
        <v>2265.9176363010192</v>
      </c>
    </row>
    <row r="64" spans="1:15" x14ac:dyDescent="0.35">
      <c r="A64" s="8">
        <v>1922</v>
      </c>
      <c r="B64" s="6">
        <v>133.60599039554262</v>
      </c>
      <c r="C64" s="6">
        <v>1.0978623585650935</v>
      </c>
      <c r="D64" s="6">
        <v>0</v>
      </c>
      <c r="E64" s="6">
        <v>0</v>
      </c>
      <c r="F64" s="6">
        <v>121.8083565545799</v>
      </c>
      <c r="G64" s="6">
        <v>0</v>
      </c>
      <c r="H64" s="6">
        <v>0</v>
      </c>
      <c r="I64" s="6">
        <v>8.226950561665431</v>
      </c>
      <c r="J64" s="6">
        <v>4.7271976685999126</v>
      </c>
      <c r="K64" s="6">
        <v>0</v>
      </c>
      <c r="L64" s="6">
        <v>14.461308966734187</v>
      </c>
      <c r="M64" s="6">
        <v>112.6538427355551</v>
      </c>
      <c r="N64" s="6">
        <f t="shared" si="0"/>
        <v>396.5815092412422</v>
      </c>
      <c r="O64" s="7">
        <v>2895.1280068070473</v>
      </c>
    </row>
    <row r="65" spans="1:15" x14ac:dyDescent="0.35">
      <c r="A65" s="8">
        <v>1923</v>
      </c>
      <c r="B65" s="6">
        <v>207.70600458683649</v>
      </c>
      <c r="C65" s="6">
        <v>1.5880166908507647</v>
      </c>
      <c r="D65" s="6">
        <v>0</v>
      </c>
      <c r="E65" s="6">
        <v>0</v>
      </c>
      <c r="F65" s="6">
        <v>197.05277522477334</v>
      </c>
      <c r="G65" s="6">
        <v>0</v>
      </c>
      <c r="H65" s="6">
        <v>0</v>
      </c>
      <c r="I65" s="6">
        <v>13.010984737528664</v>
      </c>
      <c r="J65" s="6">
        <v>7.712289426403701</v>
      </c>
      <c r="K65" s="6">
        <v>0</v>
      </c>
      <c r="L65" s="6">
        <v>21.535249813614289</v>
      </c>
      <c r="M65" s="6">
        <v>143.83113515925342</v>
      </c>
      <c r="N65" s="6">
        <f t="shared" si="0"/>
        <v>592.43645563926066</v>
      </c>
      <c r="O65" s="7">
        <v>3540.853598388489</v>
      </c>
    </row>
    <row r="66" spans="1:15" x14ac:dyDescent="0.35">
      <c r="A66" s="8">
        <v>1924</v>
      </c>
      <c r="B66" s="6">
        <v>279.0290045391086</v>
      </c>
      <c r="C66" s="6">
        <v>2.037718111497111</v>
      </c>
      <c r="D66" s="6">
        <v>0</v>
      </c>
      <c r="E66" s="6">
        <v>0.88509631174635439</v>
      </c>
      <c r="F66" s="6">
        <v>289.37996215395816</v>
      </c>
      <c r="G66" s="6">
        <v>0</v>
      </c>
      <c r="H66" s="6">
        <v>0</v>
      </c>
      <c r="I66" s="6">
        <v>18.619762784488419</v>
      </c>
      <c r="J66" s="6">
        <v>13.071842249711821</v>
      </c>
      <c r="K66" s="6">
        <v>0</v>
      </c>
      <c r="L66" s="6">
        <v>28.95128827399234</v>
      </c>
      <c r="M66" s="6">
        <v>179.10830658198378</v>
      </c>
      <c r="N66" s="6">
        <f t="shared" si="0"/>
        <v>811.08298100648653</v>
      </c>
      <c r="O66" s="7">
        <v>4205.1881068914445</v>
      </c>
    </row>
    <row r="67" spans="1:15" x14ac:dyDescent="0.35">
      <c r="A67" s="8">
        <v>1925</v>
      </c>
      <c r="B67" s="6">
        <v>319.5594027111465</v>
      </c>
      <c r="C67" s="6">
        <v>2.4514326369102615</v>
      </c>
      <c r="D67" s="6">
        <v>0</v>
      </c>
      <c r="E67" s="6">
        <v>1.8965913865907769</v>
      </c>
      <c r="F67" s="6">
        <v>391.99277155366786</v>
      </c>
      <c r="G67" s="6">
        <v>0</v>
      </c>
      <c r="H67" s="6">
        <v>0</v>
      </c>
      <c r="I67" s="6">
        <v>18.914385483460418</v>
      </c>
      <c r="J67" s="6">
        <v>17.017370483136126</v>
      </c>
      <c r="K67" s="6">
        <v>0</v>
      </c>
      <c r="L67" s="6">
        <v>36.928722812586116</v>
      </c>
      <c r="M67" s="6">
        <v>213.42586440592351</v>
      </c>
      <c r="N67" s="6">
        <f t="shared" ref="N67:N130" si="1">SUM(B67:M67)</f>
        <v>1002.1865414734216</v>
      </c>
      <c r="O67" s="7">
        <v>4886.6495113244591</v>
      </c>
    </row>
    <row r="68" spans="1:15" x14ac:dyDescent="0.35">
      <c r="A68" s="8">
        <v>1926</v>
      </c>
      <c r="B68" s="6">
        <v>420.69947906394964</v>
      </c>
      <c r="C68" s="6">
        <v>2.8310840976754861</v>
      </c>
      <c r="D68" s="6">
        <v>0</v>
      </c>
      <c r="E68" s="6">
        <v>2.6045533428682788</v>
      </c>
      <c r="F68" s="6">
        <v>524.05345220508434</v>
      </c>
      <c r="G68" s="6">
        <v>0</v>
      </c>
      <c r="H68" s="6">
        <v>99.506717844399432</v>
      </c>
      <c r="I68" s="6">
        <v>21.080252440295418</v>
      </c>
      <c r="J68" s="6">
        <v>19.745340258416189</v>
      </c>
      <c r="K68" s="6">
        <v>0</v>
      </c>
      <c r="L68" s="6">
        <v>43.237511223096504</v>
      </c>
      <c r="M68" s="6">
        <v>245.5805786475419</v>
      </c>
      <c r="N68" s="6">
        <f t="shared" si="1"/>
        <v>1379.3389691233274</v>
      </c>
      <c r="O68" s="7">
        <v>5586.5904970379042</v>
      </c>
    </row>
    <row r="69" spans="1:15" x14ac:dyDescent="0.35">
      <c r="A69" s="8">
        <v>1927</v>
      </c>
      <c r="B69" s="6">
        <v>511.57133733716222</v>
      </c>
      <c r="C69" s="6">
        <v>3.4016486442068579</v>
      </c>
      <c r="D69" s="6">
        <v>0</v>
      </c>
      <c r="E69" s="6">
        <v>3.3483296734730272</v>
      </c>
      <c r="F69" s="6">
        <v>651.82912523528637</v>
      </c>
      <c r="G69" s="6">
        <v>0</v>
      </c>
      <c r="H69" s="6">
        <v>195.97900010655485</v>
      </c>
      <c r="I69" s="6">
        <v>25.16124966821279</v>
      </c>
      <c r="J69" s="6">
        <v>27.847929836054565</v>
      </c>
      <c r="K69" s="6">
        <v>0</v>
      </c>
      <c r="L69" s="6">
        <v>52.027831691018939</v>
      </c>
      <c r="M69" s="6">
        <v>279.31230775522249</v>
      </c>
      <c r="N69" s="6">
        <f t="shared" si="1"/>
        <v>1750.4787599471922</v>
      </c>
      <c r="O69" s="7">
        <v>6305.4698201727633</v>
      </c>
    </row>
    <row r="70" spans="1:15" x14ac:dyDescent="0.35">
      <c r="A70" s="8">
        <v>1928</v>
      </c>
      <c r="B70" s="6">
        <v>722.7594410573497</v>
      </c>
      <c r="C70" s="6">
        <v>4.000428011353617</v>
      </c>
      <c r="D70" s="6">
        <v>0</v>
      </c>
      <c r="E70" s="6">
        <v>4.3692690555289522</v>
      </c>
      <c r="F70" s="6">
        <v>765.85865717899742</v>
      </c>
      <c r="G70" s="6">
        <v>0</v>
      </c>
      <c r="H70" s="6">
        <v>267.36663707144459</v>
      </c>
      <c r="I70" s="6">
        <v>31.759457203179831</v>
      </c>
      <c r="J70" s="6">
        <v>36.223671280338607</v>
      </c>
      <c r="K70" s="6">
        <v>0</v>
      </c>
      <c r="L70" s="6">
        <v>62.978169611409214</v>
      </c>
      <c r="M70" s="6">
        <v>317.21315037111361</v>
      </c>
      <c r="N70" s="6">
        <f t="shared" si="1"/>
        <v>2212.5288808407154</v>
      </c>
      <c r="O70" s="7">
        <v>7042.0877140923285</v>
      </c>
    </row>
    <row r="71" spans="1:15" x14ac:dyDescent="0.35">
      <c r="A71" s="8">
        <v>1929</v>
      </c>
      <c r="B71" s="6">
        <v>776.22883723585164</v>
      </c>
      <c r="C71" s="6">
        <v>4.6274283577677382</v>
      </c>
      <c r="D71" s="6">
        <v>0</v>
      </c>
      <c r="E71" s="6">
        <v>12.36674225230921</v>
      </c>
      <c r="F71" s="6">
        <v>842.89102156355921</v>
      </c>
      <c r="G71" s="6">
        <v>0</v>
      </c>
      <c r="H71" s="6">
        <v>409.96223042923208</v>
      </c>
      <c r="I71" s="6">
        <v>35.669177376721251</v>
      </c>
      <c r="J71" s="6">
        <v>44.803035143960535</v>
      </c>
      <c r="K71" s="6">
        <v>0</v>
      </c>
      <c r="L71" s="6">
        <v>71.497191611151294</v>
      </c>
      <c r="M71" s="6">
        <v>356.19436145295549</v>
      </c>
      <c r="N71" s="6">
        <f t="shared" si="1"/>
        <v>2554.2400254235085</v>
      </c>
      <c r="O71" s="7">
        <v>7798.2556202879514</v>
      </c>
    </row>
    <row r="72" spans="1:15" x14ac:dyDescent="0.35">
      <c r="A72" s="8">
        <v>1930</v>
      </c>
      <c r="B72" s="6">
        <v>898.23413441387254</v>
      </c>
      <c r="C72" s="6">
        <v>5.2826031820782191</v>
      </c>
      <c r="D72" s="6">
        <v>0</v>
      </c>
      <c r="E72" s="6">
        <v>18.97911609550318</v>
      </c>
      <c r="F72" s="6">
        <v>986.86728736314046</v>
      </c>
      <c r="G72" s="6">
        <v>0</v>
      </c>
      <c r="H72" s="6">
        <v>545.98651479224429</v>
      </c>
      <c r="I72" s="6">
        <v>38.931557889829058</v>
      </c>
      <c r="J72" s="6">
        <v>44.963910993877974</v>
      </c>
      <c r="K72" s="6">
        <v>0</v>
      </c>
      <c r="L72" s="6">
        <v>86.53998062700218</v>
      </c>
      <c r="M72" s="6">
        <v>384.05119235702881</v>
      </c>
      <c r="N72" s="6">
        <f t="shared" si="1"/>
        <v>3009.8362977145766</v>
      </c>
      <c r="O72" s="7">
        <v>8574.4322949006164</v>
      </c>
    </row>
    <row r="73" spans="1:15" x14ac:dyDescent="0.35">
      <c r="A73" s="8">
        <v>1931</v>
      </c>
      <c r="B73" s="6">
        <v>743.32915535480572</v>
      </c>
      <c r="C73" s="6">
        <v>5.0584664385467599</v>
      </c>
      <c r="D73" s="6">
        <v>0</v>
      </c>
      <c r="E73" s="6">
        <v>21.253197606700205</v>
      </c>
      <c r="F73" s="6">
        <v>836.14102353600765</v>
      </c>
      <c r="G73" s="6">
        <v>131.62114956822035</v>
      </c>
      <c r="H73" s="6">
        <v>508.65226897552071</v>
      </c>
      <c r="I73" s="6">
        <v>55.946357264177998</v>
      </c>
      <c r="J73" s="6">
        <v>64.839159369032203</v>
      </c>
      <c r="K73" s="6">
        <v>14.019257788109373</v>
      </c>
      <c r="L73" s="6">
        <v>210.87645190691856</v>
      </c>
      <c r="M73" s="6">
        <v>387.680734668708</v>
      </c>
      <c r="N73" s="6">
        <f t="shared" si="1"/>
        <v>2979.4172224767476</v>
      </c>
      <c r="O73" s="7">
        <v>9296.5869975346523</v>
      </c>
    </row>
    <row r="74" spans="1:15" x14ac:dyDescent="0.35">
      <c r="A74" s="8">
        <v>1932</v>
      </c>
      <c r="B74" s="6">
        <v>718.4547498815142</v>
      </c>
      <c r="C74" s="6">
        <v>7.3421940162789925</v>
      </c>
      <c r="D74" s="6">
        <v>0</v>
      </c>
      <c r="E74" s="6">
        <v>27.378242662637888</v>
      </c>
      <c r="F74" s="6">
        <v>642.13719858822662</v>
      </c>
      <c r="G74" s="6">
        <v>228.8746442356325</v>
      </c>
      <c r="H74" s="6">
        <v>356.60144191355374</v>
      </c>
      <c r="I74" s="6">
        <v>65.540849414086964</v>
      </c>
      <c r="J74" s="6">
        <v>70.417754585071805</v>
      </c>
      <c r="K74" s="6">
        <v>27.476856841357595</v>
      </c>
      <c r="L74" s="6">
        <v>308.10116954256438</v>
      </c>
      <c r="M74" s="6">
        <v>381.17574593183502</v>
      </c>
      <c r="N74" s="6">
        <f t="shared" si="1"/>
        <v>2833.5008476127596</v>
      </c>
      <c r="O74" s="7">
        <v>10040.446330656781</v>
      </c>
    </row>
    <row r="75" spans="1:15" x14ac:dyDescent="0.35">
      <c r="A75" s="8">
        <v>1933</v>
      </c>
      <c r="B75" s="6">
        <v>914.39422645130298</v>
      </c>
      <c r="C75" s="6">
        <v>9.5200430394835198</v>
      </c>
      <c r="D75" s="6">
        <v>0</v>
      </c>
      <c r="E75" s="6">
        <v>37.447605444766062</v>
      </c>
      <c r="F75" s="6">
        <v>624.70638602222584</v>
      </c>
      <c r="G75" s="6">
        <v>365.58285317808077</v>
      </c>
      <c r="H75" s="6">
        <v>323.92199014670041</v>
      </c>
      <c r="I75" s="6">
        <v>88.411077871767475</v>
      </c>
      <c r="J75" s="6">
        <v>85.632628018172454</v>
      </c>
      <c r="K75" s="6">
        <v>45.525606819917321</v>
      </c>
      <c r="L75" s="6">
        <v>440.48374043380403</v>
      </c>
      <c r="M75" s="6">
        <v>400.79003113290793</v>
      </c>
      <c r="N75" s="6">
        <f t="shared" si="1"/>
        <v>3336.4161885591288</v>
      </c>
      <c r="O75" s="7">
        <v>10806.818290179639</v>
      </c>
    </row>
    <row r="76" spans="1:15" x14ac:dyDescent="0.35">
      <c r="A76" s="8">
        <v>1934</v>
      </c>
      <c r="B76" s="6">
        <v>998.12593910931923</v>
      </c>
      <c r="C76" s="6">
        <v>9.7595190086681018</v>
      </c>
      <c r="D76" s="6">
        <v>0</v>
      </c>
      <c r="E76" s="6">
        <v>49.870775792300272</v>
      </c>
      <c r="F76" s="6">
        <v>767.84207331318305</v>
      </c>
      <c r="G76" s="6">
        <v>484.1037067123151</v>
      </c>
      <c r="H76" s="6">
        <v>445.56354178307197</v>
      </c>
      <c r="I76" s="6">
        <v>109.40784973950723</v>
      </c>
      <c r="J76" s="6">
        <v>115.564259477947</v>
      </c>
      <c r="K76" s="6">
        <v>66.043226014649434</v>
      </c>
      <c r="L76" s="6">
        <v>605.05579591325125</v>
      </c>
      <c r="M76" s="6">
        <v>455.30093257728788</v>
      </c>
      <c r="N76" s="6">
        <f t="shared" si="1"/>
        <v>4106.6376194415006</v>
      </c>
      <c r="O76" s="7">
        <v>11591.504823722307</v>
      </c>
    </row>
    <row r="77" spans="1:15" x14ac:dyDescent="0.35">
      <c r="A77" s="8">
        <v>1935</v>
      </c>
      <c r="B77" s="6">
        <v>829.45946707362452</v>
      </c>
      <c r="C77" s="6">
        <v>11.791872971980407</v>
      </c>
      <c r="D77" s="6">
        <v>0</v>
      </c>
      <c r="E77" s="6">
        <v>64.659222505725651</v>
      </c>
      <c r="F77" s="6">
        <v>911.57818241671998</v>
      </c>
      <c r="G77" s="6">
        <v>632.59212474933986</v>
      </c>
      <c r="H77" s="6">
        <v>602.55547531127229</v>
      </c>
      <c r="I77" s="6">
        <v>142.09368347419181</v>
      </c>
      <c r="J77" s="6">
        <v>151.63460186225259</v>
      </c>
      <c r="K77" s="6">
        <v>85.961086333328694</v>
      </c>
      <c r="L77" s="6">
        <v>776.17756472136011</v>
      </c>
      <c r="M77" s="6">
        <v>522.76432357649014</v>
      </c>
      <c r="N77" s="6">
        <f t="shared" si="1"/>
        <v>4731.2676049962856</v>
      </c>
      <c r="O77" s="7">
        <v>12397.143621417008</v>
      </c>
    </row>
    <row r="78" spans="1:15" x14ac:dyDescent="0.35">
      <c r="A78" s="8">
        <v>1936</v>
      </c>
      <c r="B78" s="6">
        <v>855.40808118794553</v>
      </c>
      <c r="C78" s="6">
        <v>15.483204145254781</v>
      </c>
      <c r="D78" s="6">
        <v>0</v>
      </c>
      <c r="E78" s="6">
        <v>77.293739493766111</v>
      </c>
      <c r="F78" s="6">
        <v>949.2638234930381</v>
      </c>
      <c r="G78" s="6">
        <v>763.41167156516394</v>
      </c>
      <c r="H78" s="6">
        <v>741.70331433916033</v>
      </c>
      <c r="I78" s="6">
        <v>158.76958077026222</v>
      </c>
      <c r="J78" s="6">
        <v>185.35179444029535</v>
      </c>
      <c r="K78" s="6">
        <v>109.18709571274076</v>
      </c>
      <c r="L78" s="6">
        <v>1016.9472990834963</v>
      </c>
      <c r="M78" s="6">
        <v>587.17269364975289</v>
      </c>
      <c r="N78" s="6">
        <f t="shared" si="1"/>
        <v>5459.9922978808754</v>
      </c>
      <c r="O78" s="7">
        <v>13226.911037337717</v>
      </c>
    </row>
    <row r="79" spans="1:15" x14ac:dyDescent="0.35">
      <c r="A79" s="8">
        <v>1937</v>
      </c>
      <c r="B79" s="6">
        <v>889.55516868373309</v>
      </c>
      <c r="C79" s="6">
        <v>17.280753457085698</v>
      </c>
      <c r="D79" s="6">
        <v>0</v>
      </c>
      <c r="E79" s="6">
        <v>90.890454092378036</v>
      </c>
      <c r="F79" s="6">
        <v>991.93923303815791</v>
      </c>
      <c r="G79" s="6">
        <v>904.8676851311244</v>
      </c>
      <c r="H79" s="6">
        <v>874.55903468011365</v>
      </c>
      <c r="I79" s="6">
        <v>176.12574687755804</v>
      </c>
      <c r="J79" s="6">
        <v>237.66648451142197</v>
      </c>
      <c r="K79" s="6">
        <v>138.57287177888512</v>
      </c>
      <c r="L79" s="6">
        <v>1235.3504144976102</v>
      </c>
      <c r="M79" s="6">
        <v>649.78057827820135</v>
      </c>
      <c r="N79" s="6">
        <f t="shared" si="1"/>
        <v>6206.5884250262698</v>
      </c>
      <c r="O79" s="7">
        <v>14075.801023190876</v>
      </c>
    </row>
    <row r="80" spans="1:15" x14ac:dyDescent="0.35">
      <c r="A80" s="8">
        <v>1938</v>
      </c>
      <c r="B80" s="6">
        <v>907.38252899086092</v>
      </c>
      <c r="C80" s="6">
        <v>15.265842795035063</v>
      </c>
      <c r="D80" s="6">
        <v>0</v>
      </c>
      <c r="E80" s="6">
        <v>103.9929238524835</v>
      </c>
      <c r="F80" s="6">
        <v>1110.604099058399</v>
      </c>
      <c r="G80" s="6">
        <v>1077.8923512139111</v>
      </c>
      <c r="H80" s="6">
        <v>942.01299205431246</v>
      </c>
      <c r="I80" s="6">
        <v>205.26381671220668</v>
      </c>
      <c r="J80" s="6">
        <v>262.63986343865207</v>
      </c>
      <c r="K80" s="6">
        <v>166.21511906857674</v>
      </c>
      <c r="L80" s="6">
        <v>1481.8492343105249</v>
      </c>
      <c r="M80" s="6">
        <v>695.79407941965735</v>
      </c>
      <c r="N80" s="6">
        <f t="shared" si="1"/>
        <v>6968.9128509146203</v>
      </c>
      <c r="O80" s="7">
        <v>14946.855267065028</v>
      </c>
    </row>
    <row r="81" spans="1:15" x14ac:dyDescent="0.35">
      <c r="A81" s="8">
        <v>1939</v>
      </c>
      <c r="B81" s="6">
        <v>922.055816299291</v>
      </c>
      <c r="C81" s="6">
        <v>19.278602860968032</v>
      </c>
      <c r="D81" s="6">
        <v>0</v>
      </c>
      <c r="E81" s="6">
        <v>115.9535829214538</v>
      </c>
      <c r="F81" s="6">
        <v>1134.0469111700686</v>
      </c>
      <c r="G81" s="6">
        <v>1253.0030843953823</v>
      </c>
      <c r="H81" s="6">
        <v>932.57252301884057</v>
      </c>
      <c r="I81" s="6">
        <v>238.86192317291497</v>
      </c>
      <c r="J81" s="6">
        <v>287.49987913204558</v>
      </c>
      <c r="K81" s="6">
        <v>196.81177975662195</v>
      </c>
      <c r="L81" s="6">
        <v>1708.6975303893705</v>
      </c>
      <c r="M81" s="6">
        <v>741.27006036926741</v>
      </c>
      <c r="N81" s="6">
        <f t="shared" si="1"/>
        <v>7550.0516934862253</v>
      </c>
      <c r="O81" s="7">
        <v>15843.654120990461</v>
      </c>
    </row>
    <row r="82" spans="1:15" x14ac:dyDescent="0.35">
      <c r="A82" s="8">
        <v>1940</v>
      </c>
      <c r="B82" s="6">
        <v>1085.9099115059098</v>
      </c>
      <c r="C82" s="6">
        <v>20.793279698478901</v>
      </c>
      <c r="D82" s="6">
        <v>0</v>
      </c>
      <c r="E82" s="6">
        <v>145.74337667141214</v>
      </c>
      <c r="F82" s="6">
        <v>1233.4180807269427</v>
      </c>
      <c r="G82" s="6">
        <v>1383.5040831688041</v>
      </c>
      <c r="H82" s="6">
        <v>939.7428235108224</v>
      </c>
      <c r="I82" s="6">
        <v>288.20723828611989</v>
      </c>
      <c r="J82" s="6">
        <v>321.41511029601162</v>
      </c>
      <c r="K82" s="6">
        <v>232.40899926769245</v>
      </c>
      <c r="L82" s="6">
        <v>1992.6753994527794</v>
      </c>
      <c r="M82" s="6">
        <v>798.5736666732156</v>
      </c>
      <c r="N82" s="6">
        <f t="shared" si="1"/>
        <v>8442.3919692581894</v>
      </c>
      <c r="O82" s="7">
        <v>16763.694560820404</v>
      </c>
    </row>
    <row r="83" spans="1:15" x14ac:dyDescent="0.35">
      <c r="A83" s="8">
        <v>1941</v>
      </c>
      <c r="B83" s="6">
        <v>1121.2442070906197</v>
      </c>
      <c r="C83" s="6">
        <v>14.271617989319614</v>
      </c>
      <c r="D83" s="6">
        <v>0</v>
      </c>
      <c r="E83" s="6">
        <v>175.43225761335592</v>
      </c>
      <c r="F83" s="6">
        <v>1364.105114433213</v>
      </c>
      <c r="G83" s="6">
        <v>1636.694087389425</v>
      </c>
      <c r="H83" s="6">
        <v>839.09650484728252</v>
      </c>
      <c r="I83" s="6">
        <v>287.97480023565885</v>
      </c>
      <c r="J83" s="6">
        <v>364.473467300457</v>
      </c>
      <c r="K83" s="6">
        <v>170.10638867349155</v>
      </c>
      <c r="L83" s="6">
        <v>1899.3709788213562</v>
      </c>
      <c r="M83" s="6">
        <v>645.38002729765947</v>
      </c>
      <c r="N83" s="6">
        <f t="shared" si="1"/>
        <v>8518.1494516918392</v>
      </c>
      <c r="O83" s="7">
        <v>17484.440687216913</v>
      </c>
    </row>
    <row r="84" spans="1:15" x14ac:dyDescent="0.35">
      <c r="A84" s="8">
        <v>1942</v>
      </c>
      <c r="B84" s="6">
        <v>1419.7463613179477</v>
      </c>
      <c r="C84" s="6">
        <v>11.181714198134163</v>
      </c>
      <c r="D84" s="6">
        <v>0</v>
      </c>
      <c r="E84" s="6">
        <v>164.40412634847365</v>
      </c>
      <c r="F84" s="6">
        <v>1452.9676187905191</v>
      </c>
      <c r="G84" s="6">
        <v>1569.228755065456</v>
      </c>
      <c r="H84" s="6">
        <v>960.2527677377999</v>
      </c>
      <c r="I84" s="6">
        <v>321.33547132839647</v>
      </c>
      <c r="J84" s="6">
        <v>408.22349624706197</v>
      </c>
      <c r="K84" s="6">
        <v>216.02923608136553</v>
      </c>
      <c r="L84" s="6">
        <v>2309.800483673072</v>
      </c>
      <c r="M84" s="6">
        <v>692.87797345742695</v>
      </c>
      <c r="N84" s="6">
        <f t="shared" si="1"/>
        <v>9526.0480042456547</v>
      </c>
      <c r="O84" s="7">
        <v>18251.074496040659</v>
      </c>
    </row>
    <row r="85" spans="1:15" x14ac:dyDescent="0.35">
      <c r="A85" s="8">
        <v>1943</v>
      </c>
      <c r="B85" s="6">
        <v>1890.9150998091857</v>
      </c>
      <c r="C85" s="6">
        <v>8.2856026698252716</v>
      </c>
      <c r="D85" s="6">
        <v>0</v>
      </c>
      <c r="E85" s="6">
        <v>165.34974063775306</v>
      </c>
      <c r="F85" s="6">
        <v>1526.4835814506982</v>
      </c>
      <c r="G85" s="6">
        <v>1654.5278866515407</v>
      </c>
      <c r="H85" s="6">
        <v>927.12545188722174</v>
      </c>
      <c r="I85" s="6">
        <v>337.24918395048428</v>
      </c>
      <c r="J85" s="6">
        <v>506.31655542705084</v>
      </c>
      <c r="K85" s="6">
        <v>236.51798958610965</v>
      </c>
      <c r="L85" s="6">
        <v>2508.0122857886277</v>
      </c>
      <c r="M85" s="6">
        <v>636.03332776426191</v>
      </c>
      <c r="N85" s="6">
        <f t="shared" si="1"/>
        <v>10396.816705622759</v>
      </c>
      <c r="O85" s="7">
        <v>19040.926904830241</v>
      </c>
    </row>
    <row r="86" spans="1:15" x14ac:dyDescent="0.35">
      <c r="A86" s="8">
        <v>1944</v>
      </c>
      <c r="B86" s="6">
        <v>1989.3875506867855</v>
      </c>
      <c r="C86" s="6">
        <v>6.0291648918296721</v>
      </c>
      <c r="D86" s="6">
        <v>0</v>
      </c>
      <c r="E86" s="6">
        <v>158.80093422075362</v>
      </c>
      <c r="F86" s="6">
        <v>1569.2492810590202</v>
      </c>
      <c r="G86" s="6">
        <v>2056.1065096729403</v>
      </c>
      <c r="H86" s="6">
        <v>981.82357837375309</v>
      </c>
      <c r="I86" s="6">
        <v>369.38913166632096</v>
      </c>
      <c r="J86" s="6">
        <v>574.97495028253934</v>
      </c>
      <c r="K86" s="6">
        <v>194.37537686046778</v>
      </c>
      <c r="L86" s="6">
        <v>2656.0238897358849</v>
      </c>
      <c r="M86" s="6">
        <v>602.29709281150144</v>
      </c>
      <c r="N86" s="6">
        <f t="shared" si="1"/>
        <v>11158.457460261796</v>
      </c>
      <c r="O86" s="7">
        <v>19854.505971540155</v>
      </c>
    </row>
    <row r="87" spans="1:15" x14ac:dyDescent="0.35">
      <c r="A87" s="8">
        <v>1945</v>
      </c>
      <c r="B87" s="6">
        <v>2118.421951671688</v>
      </c>
      <c r="C87" s="6">
        <v>4.8900360350392971</v>
      </c>
      <c r="D87" s="6">
        <v>0</v>
      </c>
      <c r="E87" s="6">
        <v>153.43870399722346</v>
      </c>
      <c r="F87" s="6">
        <v>1968.5697371801289</v>
      </c>
      <c r="G87" s="6">
        <v>2368.3822540818728</v>
      </c>
      <c r="H87" s="6">
        <v>1120.0561262572382</v>
      </c>
      <c r="I87" s="6">
        <v>425.32097259715516</v>
      </c>
      <c r="J87" s="6">
        <v>737.20067408328464</v>
      </c>
      <c r="K87" s="6">
        <v>182.20711204441696</v>
      </c>
      <c r="L87" s="6">
        <v>3298.7053292478208</v>
      </c>
      <c r="M87" s="6">
        <v>622.59203941387591</v>
      </c>
      <c r="N87" s="6">
        <f t="shared" si="1"/>
        <v>12999.784936609743</v>
      </c>
      <c r="O87" s="7">
        <v>20692.319754124903</v>
      </c>
    </row>
    <row r="88" spans="1:15" x14ac:dyDescent="0.35">
      <c r="A88" s="8">
        <v>1946</v>
      </c>
      <c r="B88" s="6">
        <v>2784.3381182287112</v>
      </c>
      <c r="C88" s="6">
        <v>6.690057923298915</v>
      </c>
      <c r="D88" s="6">
        <v>0</v>
      </c>
      <c r="E88" s="6">
        <v>142.49945223117604</v>
      </c>
      <c r="F88" s="6">
        <v>2004.0837419222116</v>
      </c>
      <c r="G88" s="6">
        <v>3201.1060601800673</v>
      </c>
      <c r="H88" s="6">
        <v>1276.8979153593543</v>
      </c>
      <c r="I88" s="6">
        <v>475.48773943064145</v>
      </c>
      <c r="J88" s="6">
        <v>827.35074002323381</v>
      </c>
      <c r="K88" s="6">
        <v>184.79966596980375</v>
      </c>
      <c r="L88" s="6">
        <v>3488.4789336903641</v>
      </c>
      <c r="M88" s="6">
        <v>621.69707739689102</v>
      </c>
      <c r="N88" s="6">
        <f t="shared" si="1"/>
        <v>15013.429502355755</v>
      </c>
      <c r="O88" s="7">
        <v>21551.057232525061</v>
      </c>
    </row>
    <row r="89" spans="1:15" x14ac:dyDescent="0.35">
      <c r="A89" s="8">
        <v>1947</v>
      </c>
      <c r="B89" s="6">
        <v>2422.6654478341097</v>
      </c>
      <c r="C89" s="6">
        <v>3.7769281988713357</v>
      </c>
      <c r="D89" s="6">
        <v>0</v>
      </c>
      <c r="E89" s="6">
        <v>120.85843450763086</v>
      </c>
      <c r="F89" s="6">
        <v>2135.3550313243181</v>
      </c>
      <c r="G89" s="6">
        <v>3032.8915774481934</v>
      </c>
      <c r="H89" s="6">
        <v>1042.812111503084</v>
      </c>
      <c r="I89" s="6">
        <v>464.4595118074476</v>
      </c>
      <c r="J89" s="6">
        <v>788.79794965267308</v>
      </c>
      <c r="K89" s="6">
        <v>158.15610579121883</v>
      </c>
      <c r="L89" s="6">
        <v>3401.724036806087</v>
      </c>
      <c r="M89" s="6">
        <v>464.70762094760283</v>
      </c>
      <c r="N89" s="6">
        <f t="shared" si="1"/>
        <v>14036.204755821236</v>
      </c>
      <c r="O89" s="7">
        <v>22438.779944397222</v>
      </c>
    </row>
    <row r="90" spans="1:15" x14ac:dyDescent="0.35">
      <c r="A90" s="8">
        <v>1948</v>
      </c>
      <c r="B90" s="6">
        <v>3425.4791562729738</v>
      </c>
      <c r="C90" s="6">
        <v>2.2161693840917098</v>
      </c>
      <c r="D90" s="6">
        <v>0</v>
      </c>
      <c r="E90" s="6">
        <v>135.76013991690886</v>
      </c>
      <c r="F90" s="6">
        <v>2188.6049866685348</v>
      </c>
      <c r="G90" s="6">
        <v>2793.7895439159402</v>
      </c>
      <c r="H90" s="6">
        <v>1163.5781953433082</v>
      </c>
      <c r="I90" s="6">
        <v>552.54736182624652</v>
      </c>
      <c r="J90" s="6">
        <v>1023.9024707838412</v>
      </c>
      <c r="K90" s="6">
        <v>198.14952989647611</v>
      </c>
      <c r="L90" s="6">
        <v>4312.085727605885</v>
      </c>
      <c r="M90" s="6">
        <v>533.14880679356645</v>
      </c>
      <c r="N90" s="6">
        <f t="shared" si="1"/>
        <v>16329.262088407773</v>
      </c>
      <c r="O90" s="7">
        <v>23348.273115342294</v>
      </c>
    </row>
    <row r="91" spans="1:15" x14ac:dyDescent="0.35">
      <c r="A91" s="8">
        <v>1949</v>
      </c>
      <c r="B91" s="6">
        <v>3506.7893565265049</v>
      </c>
      <c r="C91" s="6">
        <v>0.91075140816772104</v>
      </c>
      <c r="D91" s="6">
        <v>0</v>
      </c>
      <c r="E91" s="6">
        <v>130.14018211028392</v>
      </c>
      <c r="F91" s="6">
        <v>2469.1672264986009</v>
      </c>
      <c r="G91" s="6">
        <v>2867.4111223757618</v>
      </c>
      <c r="H91" s="6">
        <v>1211.1852891433423</v>
      </c>
      <c r="I91" s="6">
        <v>298.30155101209607</v>
      </c>
      <c r="J91" s="6">
        <v>1015.743793301096</v>
      </c>
      <c r="K91" s="6">
        <v>189.5763489727685</v>
      </c>
      <c r="L91" s="6">
        <v>4393.6262745552358</v>
      </c>
      <c r="M91" s="6">
        <v>486.97716998623343</v>
      </c>
      <c r="N91" s="6">
        <f t="shared" si="1"/>
        <v>16569.829065890095</v>
      </c>
      <c r="O91" s="7">
        <v>24283.8638813287</v>
      </c>
    </row>
    <row r="92" spans="1:15" x14ac:dyDescent="0.35">
      <c r="A92" s="8">
        <v>1950</v>
      </c>
      <c r="B92" s="6">
        <v>3500.432770392244</v>
      </c>
      <c r="C92" s="6">
        <v>0</v>
      </c>
      <c r="D92" s="6">
        <v>0</v>
      </c>
      <c r="E92" s="6">
        <v>112.57300138993347</v>
      </c>
      <c r="F92" s="6">
        <v>3190.7644212411551</v>
      </c>
      <c r="G92" s="6">
        <v>3180.6156773243829</v>
      </c>
      <c r="H92" s="6">
        <v>1169.9243262092709</v>
      </c>
      <c r="I92" s="6">
        <v>607.40967792048332</v>
      </c>
      <c r="J92" s="6">
        <v>1036.1385793394179</v>
      </c>
      <c r="K92" s="6">
        <v>202.35177161561953</v>
      </c>
      <c r="L92" s="6">
        <v>4767.7661754610981</v>
      </c>
      <c r="M92" s="6">
        <v>462.58160966685983</v>
      </c>
      <c r="N92" s="6">
        <f t="shared" si="1"/>
        <v>18230.558010560468</v>
      </c>
      <c r="O92" s="7">
        <v>25287.351246431233</v>
      </c>
    </row>
    <row r="93" spans="1:15" x14ac:dyDescent="0.35">
      <c r="A93" s="8">
        <v>1951</v>
      </c>
      <c r="B93" s="6">
        <v>3477.6329222164004</v>
      </c>
      <c r="C93" s="6">
        <v>0</v>
      </c>
      <c r="D93" s="6">
        <v>0</v>
      </c>
      <c r="E93" s="6">
        <v>160.00306671869609</v>
      </c>
      <c r="F93" s="6">
        <v>3130.1573184761787</v>
      </c>
      <c r="G93" s="6">
        <v>3222.5534101735489</v>
      </c>
      <c r="H93" s="6">
        <v>1357.7489370925866</v>
      </c>
      <c r="I93" s="6">
        <v>676.11024602722637</v>
      </c>
      <c r="J93" s="6">
        <v>1108.1696637461023</v>
      </c>
      <c r="K93" s="6">
        <v>235.56833363612006</v>
      </c>
      <c r="L93" s="6">
        <v>5191.075766464407</v>
      </c>
      <c r="M93" s="6">
        <v>468.82043228375096</v>
      </c>
      <c r="N93" s="6">
        <f t="shared" si="1"/>
        <v>19027.840096835018</v>
      </c>
      <c r="O93" s="7">
        <v>26381.026797155148</v>
      </c>
    </row>
    <row r="94" spans="1:15" x14ac:dyDescent="0.35">
      <c r="A94" s="8">
        <v>1952</v>
      </c>
      <c r="B94" s="6">
        <v>3848.1200994272708</v>
      </c>
      <c r="C94" s="6">
        <v>0</v>
      </c>
      <c r="D94" s="6">
        <v>0</v>
      </c>
      <c r="E94" s="6">
        <v>220.33915514984554</v>
      </c>
      <c r="F94" s="6">
        <v>4152.8638350938236</v>
      </c>
      <c r="G94" s="6">
        <v>3439.2397634482418</v>
      </c>
      <c r="H94" s="6">
        <v>1483.0434237641959</v>
      </c>
      <c r="I94" s="6">
        <v>744.56864841191066</v>
      </c>
      <c r="J94" s="6">
        <v>1399.48672072523</v>
      </c>
      <c r="K94" s="6">
        <v>208.20402429521542</v>
      </c>
      <c r="L94" s="6">
        <v>5312.8450154350476</v>
      </c>
      <c r="M94" s="6">
        <v>476.60976105767236</v>
      </c>
      <c r="N94" s="6">
        <f t="shared" si="1"/>
        <v>21285.320446808455</v>
      </c>
      <c r="O94" s="7">
        <v>27497.806715384941</v>
      </c>
    </row>
    <row r="95" spans="1:15" x14ac:dyDescent="0.35">
      <c r="A95" s="8">
        <v>1953</v>
      </c>
      <c r="B95" s="6">
        <v>4096.8387618916104</v>
      </c>
      <c r="C95" s="6">
        <v>0</v>
      </c>
      <c r="D95" s="6">
        <v>0</v>
      </c>
      <c r="E95" s="6">
        <v>314.59025342292512</v>
      </c>
      <c r="F95" s="6">
        <v>4171.0844432545236</v>
      </c>
      <c r="G95" s="6">
        <v>4424.5800763230245</v>
      </c>
      <c r="H95" s="6">
        <v>1714.618970919191</v>
      </c>
      <c r="I95" s="6">
        <v>849.55842351995727</v>
      </c>
      <c r="J95" s="6">
        <v>1420.0181411261933</v>
      </c>
      <c r="K95" s="6">
        <v>357.45693472350194</v>
      </c>
      <c r="L95" s="6">
        <v>5792.5213858146917</v>
      </c>
      <c r="M95" s="6">
        <v>477.43352780915916</v>
      </c>
      <c r="N95" s="6">
        <f t="shared" si="1"/>
        <v>23618.700918804778</v>
      </c>
      <c r="O95" s="7">
        <v>28584.954528160757</v>
      </c>
    </row>
    <row r="96" spans="1:15" x14ac:dyDescent="0.35">
      <c r="A96" s="8">
        <v>1954</v>
      </c>
      <c r="B96" s="6">
        <v>4011.8944560291034</v>
      </c>
      <c r="C96" s="6">
        <v>0</v>
      </c>
      <c r="D96" s="6">
        <v>0</v>
      </c>
      <c r="E96" s="6">
        <v>399.27967078342419</v>
      </c>
      <c r="F96" s="6">
        <v>4213.6695796465028</v>
      </c>
      <c r="G96" s="6">
        <v>4001.7790069176326</v>
      </c>
      <c r="H96" s="6">
        <v>1798.2101892167457</v>
      </c>
      <c r="I96" s="6">
        <v>784.84077484724219</v>
      </c>
      <c r="J96" s="6">
        <v>1460.9933026530778</v>
      </c>
      <c r="K96" s="6">
        <v>501.74239392072644</v>
      </c>
      <c r="L96" s="6">
        <v>5102.1520653653333</v>
      </c>
      <c r="M96" s="6">
        <v>463.26163545896338</v>
      </c>
      <c r="N96" s="6">
        <f t="shared" si="1"/>
        <v>22737.82307483875</v>
      </c>
      <c r="O96" s="7">
        <v>29692.995370503864</v>
      </c>
    </row>
    <row r="97" spans="1:15" x14ac:dyDescent="0.35">
      <c r="A97" s="8">
        <v>1955</v>
      </c>
      <c r="B97" s="6">
        <v>4382.4069670832387</v>
      </c>
      <c r="C97" s="6">
        <v>0</v>
      </c>
      <c r="D97" s="6">
        <v>0</v>
      </c>
      <c r="E97" s="6">
        <v>482.86509038144845</v>
      </c>
      <c r="F97" s="6">
        <v>4316.8368737950868</v>
      </c>
      <c r="G97" s="6">
        <v>4694.7805991745372</v>
      </c>
      <c r="H97" s="6">
        <v>1995.0474275304134</v>
      </c>
      <c r="I97" s="6">
        <v>733.58276291812422</v>
      </c>
      <c r="J97" s="6">
        <v>1496.1109904333771</v>
      </c>
      <c r="K97" s="6">
        <v>685.12006459715667</v>
      </c>
      <c r="L97" s="6">
        <v>5671.3268617470467</v>
      </c>
      <c r="M97" s="6">
        <v>349.48250552252659</v>
      </c>
      <c r="N97" s="6">
        <f t="shared" si="1"/>
        <v>24807.560143182953</v>
      </c>
      <c r="O97" s="7">
        <v>30821.906917748904</v>
      </c>
    </row>
    <row r="98" spans="1:15" x14ac:dyDescent="0.35">
      <c r="A98" s="8">
        <v>1956</v>
      </c>
      <c r="B98" s="6">
        <v>4933.9421183064023</v>
      </c>
      <c r="C98" s="6">
        <v>0</v>
      </c>
      <c r="D98" s="6">
        <v>0</v>
      </c>
      <c r="E98" s="6">
        <v>537.84074964570084</v>
      </c>
      <c r="F98" s="6">
        <v>4851.5545786398952</v>
      </c>
      <c r="G98" s="6">
        <v>4890.6694229496752</v>
      </c>
      <c r="H98" s="6">
        <v>2016.4447954772756</v>
      </c>
      <c r="I98" s="6">
        <v>861.0744157250632</v>
      </c>
      <c r="J98" s="6">
        <v>1764.12790355424</v>
      </c>
      <c r="K98" s="6">
        <v>837.01846236769472</v>
      </c>
      <c r="L98" s="6">
        <v>5606.4846078445535</v>
      </c>
      <c r="M98" s="6">
        <v>392.5877508520627</v>
      </c>
      <c r="N98" s="6">
        <f t="shared" si="1"/>
        <v>26691.744805362563</v>
      </c>
      <c r="O98" s="7">
        <v>32154.576140994031</v>
      </c>
    </row>
    <row r="99" spans="1:15" x14ac:dyDescent="0.35">
      <c r="A99" s="8">
        <v>1957</v>
      </c>
      <c r="B99" s="6">
        <v>5106.3879708647555</v>
      </c>
      <c r="C99" s="6">
        <v>0</v>
      </c>
      <c r="D99" s="6">
        <v>0</v>
      </c>
      <c r="E99" s="6">
        <v>663.31263308516816</v>
      </c>
      <c r="F99" s="6">
        <v>5541.6861251001019</v>
      </c>
      <c r="G99" s="6">
        <v>5101.7372242788315</v>
      </c>
      <c r="H99" s="6">
        <v>2300.1693714536073</v>
      </c>
      <c r="I99" s="6">
        <v>1006.5372130781568</v>
      </c>
      <c r="J99" s="6">
        <v>2158.6974983234009</v>
      </c>
      <c r="K99" s="6">
        <v>1149.6512999673855</v>
      </c>
      <c r="L99" s="6">
        <v>6389.2685355457697</v>
      </c>
      <c r="M99" s="6">
        <v>408.87576506489546</v>
      </c>
      <c r="N99" s="6">
        <f t="shared" si="1"/>
        <v>29826.323636762074</v>
      </c>
      <c r="O99" s="7">
        <v>33514.158165739267</v>
      </c>
    </row>
    <row r="100" spans="1:15" x14ac:dyDescent="0.35">
      <c r="A100" s="8">
        <v>1958</v>
      </c>
      <c r="B100" s="6">
        <v>6002.1708335375906</v>
      </c>
      <c r="C100" s="6">
        <v>0</v>
      </c>
      <c r="D100" s="6">
        <v>0</v>
      </c>
      <c r="E100" s="6">
        <v>732.10783020700524</v>
      </c>
      <c r="F100" s="6">
        <v>4937.981520889517</v>
      </c>
      <c r="G100" s="6">
        <v>5013.0593907238672</v>
      </c>
      <c r="H100" s="6">
        <v>2739.5921160867906</v>
      </c>
      <c r="I100" s="6">
        <v>1238.8219882723638</v>
      </c>
      <c r="J100" s="6">
        <v>2381.1694335175243</v>
      </c>
      <c r="K100" s="6">
        <v>1122.8452901413775</v>
      </c>
      <c r="L100" s="6">
        <v>7504.7125787102941</v>
      </c>
      <c r="M100" s="6">
        <v>513.05119358387367</v>
      </c>
      <c r="N100" s="6">
        <f t="shared" si="1"/>
        <v>32185.512175670199</v>
      </c>
      <c r="O100" s="7">
        <v>34900.671448837667</v>
      </c>
    </row>
    <row r="101" spans="1:15" x14ac:dyDescent="0.35">
      <c r="A101" s="8">
        <v>1959</v>
      </c>
      <c r="B101" s="6">
        <v>5997.7848326343537</v>
      </c>
      <c r="C101" s="6">
        <v>0</v>
      </c>
      <c r="D101" s="6">
        <v>0</v>
      </c>
      <c r="E101" s="6">
        <v>797.43799757038983</v>
      </c>
      <c r="F101" s="6">
        <v>5041.6592974005616</v>
      </c>
      <c r="G101" s="6">
        <v>3999.9502506124627</v>
      </c>
      <c r="H101" s="6">
        <v>2822.9602955065907</v>
      </c>
      <c r="I101" s="6">
        <v>1135.113704367084</v>
      </c>
      <c r="J101" s="6">
        <v>2093.6923795423427</v>
      </c>
      <c r="K101" s="6">
        <v>1181.8627197185056</v>
      </c>
      <c r="L101" s="6">
        <v>6915.4074085989714</v>
      </c>
      <c r="M101" s="6">
        <v>466.16534373236459</v>
      </c>
      <c r="N101" s="6">
        <f t="shared" si="1"/>
        <v>30452.034229683624</v>
      </c>
      <c r="O101" s="7">
        <v>36314.111356937472</v>
      </c>
    </row>
    <row r="102" spans="1:15" x14ac:dyDescent="0.35">
      <c r="A102" s="8">
        <v>1960</v>
      </c>
      <c r="B102" s="6">
        <v>5479.5587822734751</v>
      </c>
      <c r="C102" s="6">
        <v>0</v>
      </c>
      <c r="D102" s="6">
        <v>0</v>
      </c>
      <c r="E102" s="6">
        <v>931.26188521906101</v>
      </c>
      <c r="F102" s="6">
        <v>5808.50271557617</v>
      </c>
      <c r="G102" s="6">
        <v>4190.0353865251318</v>
      </c>
      <c r="H102" s="6">
        <v>2834.1719565565081</v>
      </c>
      <c r="I102" s="6">
        <v>1134.1625838922698</v>
      </c>
      <c r="J102" s="6">
        <v>2058.069948613278</v>
      </c>
      <c r="K102" s="6">
        <v>1442.8766414272784</v>
      </c>
      <c r="L102" s="6">
        <v>7673.4119028648911</v>
      </c>
      <c r="M102" s="6">
        <v>667.42775644228288</v>
      </c>
      <c r="N102" s="6">
        <f t="shared" si="1"/>
        <v>32219.479559390344</v>
      </c>
      <c r="O102" s="7">
        <v>37754.482829606204</v>
      </c>
    </row>
    <row r="103" spans="1:15" x14ac:dyDescent="0.35">
      <c r="A103" s="8">
        <v>1961</v>
      </c>
      <c r="B103" s="6">
        <v>5634.4523715644746</v>
      </c>
      <c r="C103" s="6">
        <v>0</v>
      </c>
      <c r="D103" s="6">
        <v>0</v>
      </c>
      <c r="E103" s="6">
        <v>1105.4167486909157</v>
      </c>
      <c r="F103" s="6">
        <v>5928.0326857856435</v>
      </c>
      <c r="G103" s="6">
        <v>4239.4264921585291</v>
      </c>
      <c r="H103" s="6">
        <v>3248.4066954839145</v>
      </c>
      <c r="I103" s="6">
        <v>1150.3532465749111</v>
      </c>
      <c r="J103" s="6">
        <v>2285.0481200450185</v>
      </c>
      <c r="K103" s="6">
        <v>1517.9277611426032</v>
      </c>
      <c r="L103" s="6">
        <v>8102.6221456725425</v>
      </c>
      <c r="M103" s="6">
        <v>669.01804165936994</v>
      </c>
      <c r="N103" s="6">
        <f t="shared" si="1"/>
        <v>33880.704308777931</v>
      </c>
      <c r="O103" s="7">
        <v>39075.431438765831</v>
      </c>
    </row>
    <row r="104" spans="1:15" x14ac:dyDescent="0.35">
      <c r="A104" s="8">
        <v>1962</v>
      </c>
      <c r="B104" s="6">
        <v>5378.1608185799632</v>
      </c>
      <c r="C104" s="6">
        <v>0</v>
      </c>
      <c r="D104" s="6">
        <v>0</v>
      </c>
      <c r="E104" s="6">
        <v>1284.8307381456325</v>
      </c>
      <c r="F104" s="6">
        <v>6078.694213503325</v>
      </c>
      <c r="G104" s="6">
        <v>5750.2241225193557</v>
      </c>
      <c r="H104" s="6">
        <v>3328.2394934178587</v>
      </c>
      <c r="I104" s="6">
        <v>1016.9419925165295</v>
      </c>
      <c r="J104" s="6">
        <v>2472.4525082530267</v>
      </c>
      <c r="K104" s="6">
        <v>1598.3183862567687</v>
      </c>
      <c r="L104" s="6">
        <v>8354.9095449143369</v>
      </c>
      <c r="M104" s="6">
        <v>664.69689760560027</v>
      </c>
      <c r="N104" s="6">
        <f t="shared" si="1"/>
        <v>35927.468715712399</v>
      </c>
      <c r="O104" s="7">
        <v>40413.256010369696</v>
      </c>
    </row>
    <row r="105" spans="1:15" x14ac:dyDescent="0.35">
      <c r="A105" s="8">
        <v>1963</v>
      </c>
      <c r="B105" s="6">
        <v>5770.5797752893122</v>
      </c>
      <c r="C105" s="6">
        <v>0</v>
      </c>
      <c r="D105" s="6">
        <v>0</v>
      </c>
      <c r="E105" s="6">
        <v>1418.3695652216804</v>
      </c>
      <c r="F105" s="6">
        <v>6027.7342559939734</v>
      </c>
      <c r="G105" s="6">
        <v>7569.801399345668</v>
      </c>
      <c r="H105" s="6">
        <v>3459.6215195851869</v>
      </c>
      <c r="I105" s="6">
        <v>1338.403512479832</v>
      </c>
      <c r="J105" s="6">
        <v>2701.8475504952607</v>
      </c>
      <c r="K105" s="6">
        <v>1681.0247488850466</v>
      </c>
      <c r="L105" s="6">
        <v>8592.4865748164902</v>
      </c>
      <c r="M105" s="6">
        <v>741.73459537459939</v>
      </c>
      <c r="N105" s="6">
        <f t="shared" si="1"/>
        <v>39301.603497487049</v>
      </c>
      <c r="O105" s="7">
        <v>41767.956670528663</v>
      </c>
    </row>
    <row r="106" spans="1:15" x14ac:dyDescent="0.35">
      <c r="A106" s="8">
        <v>1964</v>
      </c>
      <c r="B106" s="6">
        <v>5924.9550501377526</v>
      </c>
      <c r="C106" s="6">
        <v>0</v>
      </c>
      <c r="D106" s="6">
        <v>0</v>
      </c>
      <c r="E106" s="6">
        <v>1594.5700770222074</v>
      </c>
      <c r="F106" s="6">
        <v>6657.2317394727188</v>
      </c>
      <c r="G106" s="6">
        <v>7091.9976200456467</v>
      </c>
      <c r="H106" s="6">
        <v>3616.5781391746568</v>
      </c>
      <c r="I106" s="6">
        <v>1118.2261578641048</v>
      </c>
      <c r="J106" s="6">
        <v>2823.6287438635054</v>
      </c>
      <c r="K106" s="6">
        <v>1715.692494857926</v>
      </c>
      <c r="L106" s="6">
        <v>9081.3751245503227</v>
      </c>
      <c r="M106" s="6">
        <v>779.75205873693767</v>
      </c>
      <c r="N106" s="6">
        <f t="shared" si="1"/>
        <v>40404.007205725778</v>
      </c>
      <c r="O106" s="7">
        <v>43139.523329922937</v>
      </c>
    </row>
    <row r="107" spans="1:15" x14ac:dyDescent="0.35">
      <c r="A107" s="8">
        <v>1965</v>
      </c>
      <c r="B107" s="6">
        <v>6077.3103998845827</v>
      </c>
      <c r="C107" s="6">
        <v>0</v>
      </c>
      <c r="D107" s="6">
        <v>0</v>
      </c>
      <c r="E107" s="6">
        <v>1740.9397822935277</v>
      </c>
      <c r="F107" s="6">
        <v>6977.1553103530778</v>
      </c>
      <c r="G107" s="6">
        <v>7039.0608986323596</v>
      </c>
      <c r="H107" s="6">
        <v>3426.9109905846694</v>
      </c>
      <c r="I107" s="6">
        <v>1362.2303725791135</v>
      </c>
      <c r="J107" s="6">
        <v>2929.9276614360342</v>
      </c>
      <c r="K107" s="6">
        <v>1705.3862566330031</v>
      </c>
      <c r="L107" s="6">
        <v>9617.8555616462818</v>
      </c>
      <c r="M107" s="6">
        <v>804.48747057849141</v>
      </c>
      <c r="N107" s="6">
        <f t="shared" si="1"/>
        <v>41681.264704621142</v>
      </c>
      <c r="O107" s="7">
        <v>44527.961012193948</v>
      </c>
    </row>
    <row r="108" spans="1:15" x14ac:dyDescent="0.35">
      <c r="A108" s="8">
        <v>1966</v>
      </c>
      <c r="B108" s="6">
        <v>7587.2768190596144</v>
      </c>
      <c r="C108" s="6">
        <v>0</v>
      </c>
      <c r="D108" s="6">
        <v>0</v>
      </c>
      <c r="E108" s="6">
        <v>2136.7121554685577</v>
      </c>
      <c r="F108" s="6">
        <v>7661.9310928203286</v>
      </c>
      <c r="G108" s="6">
        <v>7275.6638812023639</v>
      </c>
      <c r="H108" s="6">
        <v>4227.5425700125252</v>
      </c>
      <c r="I108" s="6">
        <v>1686.8688845296524</v>
      </c>
      <c r="J108" s="6">
        <v>3301.3311946780877</v>
      </c>
      <c r="K108" s="6">
        <v>1836.3555022155322</v>
      </c>
      <c r="L108" s="6">
        <v>10369.472479679232</v>
      </c>
      <c r="M108" s="6">
        <v>871.9800847029054</v>
      </c>
      <c r="N108" s="6">
        <f t="shared" si="1"/>
        <v>46955.134664368794</v>
      </c>
      <c r="O108" s="7">
        <v>45849.848048740736</v>
      </c>
    </row>
    <row r="109" spans="1:15" x14ac:dyDescent="0.35">
      <c r="A109" s="8">
        <v>1967</v>
      </c>
      <c r="B109" s="6">
        <v>7773.7889718868619</v>
      </c>
      <c r="C109" s="6">
        <v>0</v>
      </c>
      <c r="D109" s="6">
        <v>0</v>
      </c>
      <c r="E109" s="6">
        <v>2305.7890165170784</v>
      </c>
      <c r="F109" s="6">
        <v>7922.2698335039195</v>
      </c>
      <c r="G109" s="6">
        <v>7736.9561894773433</v>
      </c>
      <c r="H109" s="6">
        <v>4430.622040854063</v>
      </c>
      <c r="I109" s="6">
        <v>2029.2386379643481</v>
      </c>
      <c r="J109" s="6">
        <v>3439.7404208329772</v>
      </c>
      <c r="K109" s="6">
        <v>1853.4258803905525</v>
      </c>
      <c r="L109" s="6">
        <v>10937.179304290366</v>
      </c>
      <c r="M109" s="6">
        <v>892.01180644728936</v>
      </c>
      <c r="N109" s="6">
        <f t="shared" si="1"/>
        <v>49321.022102164803</v>
      </c>
      <c r="O109" s="7">
        <v>47187.260442770355</v>
      </c>
    </row>
    <row r="110" spans="1:15" x14ac:dyDescent="0.35">
      <c r="A110" s="8">
        <v>1968</v>
      </c>
      <c r="B110" s="6">
        <v>8119.9567970873022</v>
      </c>
      <c r="C110" s="6">
        <v>0</v>
      </c>
      <c r="D110" s="6">
        <v>0</v>
      </c>
      <c r="E110" s="6">
        <v>2374.8616996105566</v>
      </c>
      <c r="F110" s="6">
        <v>8017.6659770648494</v>
      </c>
      <c r="G110" s="6">
        <v>8758.3579473865975</v>
      </c>
      <c r="H110" s="6">
        <v>4595.4606086008434</v>
      </c>
      <c r="I110" s="6">
        <v>2269.6195260805489</v>
      </c>
      <c r="J110" s="6">
        <v>3641.5578375205664</v>
      </c>
      <c r="K110" s="6">
        <v>1765.6753470137371</v>
      </c>
      <c r="L110" s="6">
        <v>11423.492499179903</v>
      </c>
      <c r="M110" s="6">
        <v>923.212432269499</v>
      </c>
      <c r="N110" s="6">
        <f t="shared" si="1"/>
        <v>51889.8606718144</v>
      </c>
      <c r="O110" s="7">
        <v>48540.193044530555</v>
      </c>
    </row>
    <row r="111" spans="1:15" x14ac:dyDescent="0.35">
      <c r="A111" s="8">
        <v>1969</v>
      </c>
      <c r="B111" s="6">
        <v>7133.6967082834817</v>
      </c>
      <c r="C111" s="6">
        <v>0</v>
      </c>
      <c r="D111" s="6">
        <v>0</v>
      </c>
      <c r="E111" s="6">
        <v>2421.8169379843503</v>
      </c>
      <c r="F111" s="6">
        <v>8122.5877476960504</v>
      </c>
      <c r="G111" s="6">
        <v>9967.7921904123541</v>
      </c>
      <c r="H111" s="6">
        <v>4914.0318814443272</v>
      </c>
      <c r="I111" s="6">
        <v>2902.4795851136432</v>
      </c>
      <c r="J111" s="6">
        <v>3941.8995756419072</v>
      </c>
      <c r="K111" s="6">
        <v>1734.8222451533559</v>
      </c>
      <c r="L111" s="6">
        <v>11852.025878617804</v>
      </c>
      <c r="M111" s="6">
        <v>957.76662013101804</v>
      </c>
      <c r="N111" s="6">
        <f t="shared" si="1"/>
        <v>53948.919370478296</v>
      </c>
      <c r="O111" s="7">
        <v>49908.640536121347</v>
      </c>
    </row>
    <row r="112" spans="1:15" x14ac:dyDescent="0.35">
      <c r="A112" s="8">
        <v>1970</v>
      </c>
      <c r="B112" s="6">
        <v>7329.0589012929404</v>
      </c>
      <c r="C112" s="6">
        <v>0</v>
      </c>
      <c r="D112" s="6">
        <v>0</v>
      </c>
      <c r="E112" s="6">
        <v>2449.5658589644681</v>
      </c>
      <c r="F112" s="6">
        <v>8253.4315502895697</v>
      </c>
      <c r="G112" s="6">
        <v>10903.865178299946</v>
      </c>
      <c r="H112" s="6">
        <v>4875.0722452406681</v>
      </c>
      <c r="I112" s="6">
        <v>3401.6699262080156</v>
      </c>
      <c r="J112" s="6">
        <v>4151.5876094346777</v>
      </c>
      <c r="K112" s="6">
        <v>1734.1631367124878</v>
      </c>
      <c r="L112" s="6">
        <v>12141.289521814047</v>
      </c>
      <c r="M112" s="6">
        <v>984.94800958999872</v>
      </c>
      <c r="N112" s="6">
        <f t="shared" si="1"/>
        <v>56224.651937846815</v>
      </c>
      <c r="O112" s="6">
        <v>51292.618871242761</v>
      </c>
    </row>
    <row r="113" spans="1:15" x14ac:dyDescent="0.35">
      <c r="A113" s="8">
        <v>1971</v>
      </c>
      <c r="B113" s="6">
        <v>7075.5851818899773</v>
      </c>
      <c r="C113" s="6">
        <v>18.645367394832185</v>
      </c>
      <c r="D113" s="6">
        <v>62.002729558126411</v>
      </c>
      <c r="E113" s="6">
        <v>3097.6341202178014</v>
      </c>
      <c r="F113" s="6">
        <v>10585.931541353515</v>
      </c>
      <c r="G113" s="6">
        <v>10940.059471328639</v>
      </c>
      <c r="H113" s="6">
        <v>5789.1941066978734</v>
      </c>
      <c r="I113" s="6">
        <v>3878.7901589713383</v>
      </c>
      <c r="J113" s="6">
        <v>4337.0847643404495</v>
      </c>
      <c r="K113" s="6">
        <v>1959.6801256037963</v>
      </c>
      <c r="L113" s="6">
        <v>13450.499391776226</v>
      </c>
      <c r="M113" s="6">
        <v>1469.8451132270402</v>
      </c>
      <c r="N113" s="6">
        <f t="shared" si="1"/>
        <v>62664.952072359614</v>
      </c>
      <c r="O113" s="6">
        <v>52493.975899292869</v>
      </c>
    </row>
    <row r="114" spans="1:15" x14ac:dyDescent="0.35">
      <c r="A114" s="8">
        <v>1972</v>
      </c>
      <c r="B114" s="6">
        <v>6401.0098596701337</v>
      </c>
      <c r="C114" s="6">
        <v>27.081623628794404</v>
      </c>
      <c r="D114" s="6">
        <v>119.39400191890786</v>
      </c>
      <c r="E114" s="6">
        <v>3472.4052141156822</v>
      </c>
      <c r="F114" s="6">
        <v>12991.924593949963</v>
      </c>
      <c r="G114" s="6">
        <v>8769.3135182237438</v>
      </c>
      <c r="H114" s="6">
        <v>6122.1827858230308</v>
      </c>
      <c r="I114" s="6">
        <v>3171.7926900479265</v>
      </c>
      <c r="J114" s="6">
        <v>4200.422896241369</v>
      </c>
      <c r="K114" s="6">
        <v>2042.6120969133715</v>
      </c>
      <c r="L114" s="6">
        <v>14457.305080853988</v>
      </c>
      <c r="M114" s="6">
        <v>1953.652372364149</v>
      </c>
      <c r="N114" s="6">
        <f t="shared" si="1"/>
        <v>63729.096733751059</v>
      </c>
      <c r="O114" s="6">
        <v>53705.636495837833</v>
      </c>
    </row>
    <row r="115" spans="1:15" x14ac:dyDescent="0.35">
      <c r="A115" s="8">
        <v>1973</v>
      </c>
      <c r="B115" s="6">
        <v>5516.6119313152658</v>
      </c>
      <c r="C115" s="6">
        <v>39.145254157435289</v>
      </c>
      <c r="D115" s="6">
        <v>172.18099015469124</v>
      </c>
      <c r="E115" s="6">
        <v>3430.3077789513845</v>
      </c>
      <c r="F115" s="6">
        <v>15160.472510716083</v>
      </c>
      <c r="G115" s="6">
        <v>7647.2275224146506</v>
      </c>
      <c r="H115" s="6">
        <v>5746.2320482679561</v>
      </c>
      <c r="I115" s="6">
        <v>2925.7174532404351</v>
      </c>
      <c r="J115" s="6">
        <v>3955.7885725353385</v>
      </c>
      <c r="K115" s="6">
        <v>1907.7622699562937</v>
      </c>
      <c r="L115" s="6">
        <v>14174.564294311031</v>
      </c>
      <c r="M115" s="6">
        <v>2438.6295689962262</v>
      </c>
      <c r="N115" s="6">
        <f t="shared" si="1"/>
        <v>63114.640195016793</v>
      </c>
      <c r="O115" s="6">
        <v>54927.584489557405</v>
      </c>
    </row>
    <row r="116" spans="1:15" x14ac:dyDescent="0.35">
      <c r="A116" s="8">
        <v>1974</v>
      </c>
      <c r="B116" s="6">
        <v>6583.5091533247041</v>
      </c>
      <c r="C116" s="6">
        <v>64.41953906334389</v>
      </c>
      <c r="D116" s="6">
        <v>270.86270467634256</v>
      </c>
      <c r="E116" s="6">
        <v>3488.075818763707</v>
      </c>
      <c r="F116" s="6">
        <v>17963.380946641821</v>
      </c>
      <c r="G116" s="6">
        <v>9283.4705654260106</v>
      </c>
      <c r="H116" s="6">
        <v>4537.0565497704101</v>
      </c>
      <c r="I116" s="6">
        <v>3312.6612010573399</v>
      </c>
      <c r="J116" s="6">
        <v>3764.7509849915918</v>
      </c>
      <c r="K116" s="6">
        <v>1891.1234772257094</v>
      </c>
      <c r="L116" s="6">
        <v>14401.380660525818</v>
      </c>
      <c r="M116" s="6">
        <v>2884.8748645007763</v>
      </c>
      <c r="N116" s="6">
        <f t="shared" si="1"/>
        <v>68445.566465967568</v>
      </c>
      <c r="O116" s="6">
        <v>56159.836234790506</v>
      </c>
    </row>
    <row r="117" spans="1:15" x14ac:dyDescent="0.35">
      <c r="A117" s="8">
        <v>1975</v>
      </c>
      <c r="B117" s="6">
        <v>6528.1269632195908</v>
      </c>
      <c r="C117" s="6">
        <v>72.884246054401601</v>
      </c>
      <c r="D117" s="6">
        <v>291.5871195487411</v>
      </c>
      <c r="E117" s="6">
        <v>2710.935685929473</v>
      </c>
      <c r="F117" s="6">
        <v>19886.987016912924</v>
      </c>
      <c r="G117" s="6">
        <v>6634.3170021924952</v>
      </c>
      <c r="H117" s="6">
        <v>3713.5979989964662</v>
      </c>
      <c r="I117" s="6">
        <v>2971.7329474210214</v>
      </c>
      <c r="J117" s="6">
        <v>3287.886391903633</v>
      </c>
      <c r="K117" s="6">
        <v>1721.2461782510825</v>
      </c>
      <c r="L117" s="6">
        <v>14133.105806554744</v>
      </c>
      <c r="M117" s="6">
        <v>3308.3034721554272</v>
      </c>
      <c r="N117" s="6">
        <f t="shared" si="1"/>
        <v>65260.710829139993</v>
      </c>
      <c r="O117" s="6">
        <v>57402.375377198223</v>
      </c>
    </row>
    <row r="118" spans="1:15" x14ac:dyDescent="0.35">
      <c r="A118" s="8">
        <v>1976</v>
      </c>
      <c r="B118" s="6">
        <v>6191.2804394040504</v>
      </c>
      <c r="C118" s="6">
        <v>117.14090761047859</v>
      </c>
      <c r="D118" s="6">
        <v>393.79931259275156</v>
      </c>
      <c r="E118" s="6">
        <v>3083.2656164030973</v>
      </c>
      <c r="F118" s="6">
        <v>23384.610076640223</v>
      </c>
      <c r="G118" s="6">
        <v>5531.7406178200308</v>
      </c>
      <c r="H118" s="6">
        <v>3884.3214422113124</v>
      </c>
      <c r="I118" s="6">
        <v>3140.4375950800213</v>
      </c>
      <c r="J118" s="6">
        <v>3362.2041418722947</v>
      </c>
      <c r="K118" s="6">
        <v>1780.1147074620787</v>
      </c>
      <c r="L118" s="6">
        <v>14692.654526496566</v>
      </c>
      <c r="M118" s="6">
        <v>3805.7419382120943</v>
      </c>
      <c r="N118" s="6">
        <f t="shared" si="1"/>
        <v>69367.311321805013</v>
      </c>
      <c r="O118" s="6">
        <v>58563.593397421508</v>
      </c>
    </row>
    <row r="119" spans="1:15" x14ac:dyDescent="0.35">
      <c r="A119" s="8">
        <v>1977</v>
      </c>
      <c r="B119" s="6">
        <v>6853.7079316521531</v>
      </c>
      <c r="C119" s="6">
        <v>162.5263968753832</v>
      </c>
      <c r="D119" s="6">
        <v>486.379452093385</v>
      </c>
      <c r="E119" s="6">
        <v>3670.5157445230152</v>
      </c>
      <c r="F119" s="6">
        <v>26901.65153198109</v>
      </c>
      <c r="G119" s="6">
        <v>5626.5307402693961</v>
      </c>
      <c r="H119" s="6">
        <v>5080.0529954141457</v>
      </c>
      <c r="I119" s="6">
        <v>3564.5418973435576</v>
      </c>
      <c r="J119" s="6">
        <v>3736.2518978919461</v>
      </c>
      <c r="K119" s="6">
        <v>1888.4228783230897</v>
      </c>
      <c r="L119" s="6">
        <v>16034.361403582971</v>
      </c>
      <c r="M119" s="6">
        <v>4425.6821693547818</v>
      </c>
      <c r="N119" s="6">
        <f t="shared" si="1"/>
        <v>78430.625039304912</v>
      </c>
      <c r="O119" s="6">
        <v>59734.101528803265</v>
      </c>
    </row>
    <row r="120" spans="1:15" x14ac:dyDescent="0.35">
      <c r="A120" s="8">
        <v>1978</v>
      </c>
      <c r="B120" s="6">
        <v>6446.0164212510444</v>
      </c>
      <c r="C120" s="6">
        <v>222.4810599769549</v>
      </c>
      <c r="D120" s="6">
        <v>574.05491045744498</v>
      </c>
      <c r="E120" s="6">
        <v>4325.658621271532</v>
      </c>
      <c r="F120" s="6">
        <v>28846.238925869973</v>
      </c>
      <c r="G120" s="6">
        <v>6154.4285273323021</v>
      </c>
      <c r="H120" s="6">
        <v>6301.5417144647254</v>
      </c>
      <c r="I120" s="6">
        <v>4183.25388471513</v>
      </c>
      <c r="J120" s="6">
        <v>4003.6236247479687</v>
      </c>
      <c r="K120" s="6">
        <v>1992.8515335988568</v>
      </c>
      <c r="L120" s="6">
        <v>17264.827707534492</v>
      </c>
      <c r="M120" s="6">
        <v>5031.2046104922811</v>
      </c>
      <c r="N120" s="6">
        <f t="shared" si="1"/>
        <v>85346.181541712693</v>
      </c>
      <c r="O120" s="6">
        <v>60913.894258890941</v>
      </c>
    </row>
    <row r="121" spans="1:15" x14ac:dyDescent="0.35">
      <c r="A121" s="8">
        <v>1979</v>
      </c>
      <c r="B121" s="6">
        <v>6606.5755722613476</v>
      </c>
      <c r="C121" s="6">
        <v>285.52152850297307</v>
      </c>
      <c r="D121" s="6">
        <v>679.42493358816432</v>
      </c>
      <c r="E121" s="6">
        <v>4927.9574673740026</v>
      </c>
      <c r="F121" s="6">
        <v>30763.907801423928</v>
      </c>
      <c r="G121" s="6">
        <v>7578.4391566215463</v>
      </c>
      <c r="H121" s="6">
        <v>7101.8236055251255</v>
      </c>
      <c r="I121" s="6">
        <v>5127.9260526351527</v>
      </c>
      <c r="J121" s="6">
        <v>4235.0589215460386</v>
      </c>
      <c r="K121" s="6">
        <v>2065.5578615004265</v>
      </c>
      <c r="L121" s="6">
        <v>18393.236778020695</v>
      </c>
      <c r="M121" s="6">
        <v>5541.5883213734751</v>
      </c>
      <c r="N121" s="6">
        <f t="shared" si="1"/>
        <v>93307.018000372875</v>
      </c>
      <c r="O121" s="6">
        <v>62102.971587684537</v>
      </c>
    </row>
    <row r="122" spans="1:15" x14ac:dyDescent="0.35">
      <c r="A122" s="8">
        <v>1980</v>
      </c>
      <c r="B122" s="6">
        <v>6637.786603017209</v>
      </c>
      <c r="C122" s="6">
        <v>340.95572246837071</v>
      </c>
      <c r="D122" s="6">
        <v>793.35163501795785</v>
      </c>
      <c r="E122" s="6">
        <v>5511.7024412895807</v>
      </c>
      <c r="F122" s="6">
        <v>31984.828771436023</v>
      </c>
      <c r="G122" s="6">
        <v>9343.3725194936615</v>
      </c>
      <c r="H122" s="6">
        <v>8100.2626284265925</v>
      </c>
      <c r="I122" s="6">
        <v>6119.4164602296605</v>
      </c>
      <c r="J122" s="6">
        <v>4594.2084895990301</v>
      </c>
      <c r="K122" s="6">
        <v>2104.734365651389</v>
      </c>
      <c r="L122" s="6">
        <v>19225.287381796956</v>
      </c>
      <c r="M122" s="6">
        <v>6089.6609664635698</v>
      </c>
      <c r="N122" s="6">
        <f t="shared" si="1"/>
        <v>100845.56798489</v>
      </c>
      <c r="O122" s="6">
        <v>63301.33351518408</v>
      </c>
    </row>
    <row r="123" spans="1:15" x14ac:dyDescent="0.35">
      <c r="A123" s="8">
        <v>1981</v>
      </c>
      <c r="B123" s="6">
        <v>6663.8867857053965</v>
      </c>
      <c r="C123" s="6">
        <v>446.05136672319725</v>
      </c>
      <c r="D123" s="6">
        <v>946.41500763724139</v>
      </c>
      <c r="E123" s="6">
        <v>5985.3317099813239</v>
      </c>
      <c r="F123" s="6">
        <v>33833.988557176948</v>
      </c>
      <c r="G123" s="6">
        <v>11343.889970322236</v>
      </c>
      <c r="H123" s="6">
        <v>8892.9647588204316</v>
      </c>
      <c r="I123" s="6">
        <v>6722.7178301987324</v>
      </c>
      <c r="J123" s="6">
        <v>4571.731910552935</v>
      </c>
      <c r="K123" s="6">
        <v>2098.4978842945311</v>
      </c>
      <c r="L123" s="6">
        <v>20003.032865091543</v>
      </c>
      <c r="M123" s="6">
        <v>6732.3107330379789</v>
      </c>
      <c r="N123" s="6">
        <f t="shared" si="1"/>
        <v>108240.81937954249</v>
      </c>
      <c r="O123" s="6">
        <v>64699.260038942397</v>
      </c>
    </row>
    <row r="124" spans="1:15" x14ac:dyDescent="0.35">
      <c r="A124" s="8">
        <v>1982</v>
      </c>
      <c r="B124" s="6">
        <v>6066.5280621111715</v>
      </c>
      <c r="C124" s="6">
        <v>508.23025506508515</v>
      </c>
      <c r="D124" s="6">
        <v>1049.8205018771064</v>
      </c>
      <c r="E124" s="6">
        <v>4737.305124430347</v>
      </c>
      <c r="F124" s="6">
        <v>33508.121116585709</v>
      </c>
      <c r="G124" s="6">
        <v>8242.7236628212286</v>
      </c>
      <c r="H124" s="6">
        <v>7016.8226861167823</v>
      </c>
      <c r="I124" s="6">
        <v>5849.953203498033</v>
      </c>
      <c r="J124" s="6">
        <v>3751.4717293748276</v>
      </c>
      <c r="K124" s="6">
        <v>1942.8511578237724</v>
      </c>
      <c r="L124" s="6">
        <v>17828.771546712604</v>
      </c>
      <c r="M124" s="6">
        <v>7095.8698967752844</v>
      </c>
      <c r="N124" s="6">
        <f t="shared" si="1"/>
        <v>97598.468943191954</v>
      </c>
      <c r="O124" s="6">
        <v>66108.503592472931</v>
      </c>
    </row>
    <row r="125" spans="1:15" x14ac:dyDescent="0.35">
      <c r="A125" s="8">
        <v>1983</v>
      </c>
      <c r="B125" s="6">
        <v>5923.6746347718345</v>
      </c>
      <c r="C125" s="6">
        <v>623.91108711871709</v>
      </c>
      <c r="D125" s="6">
        <v>1159.5198503394511</v>
      </c>
      <c r="E125" s="6">
        <v>5323.1052668628336</v>
      </c>
      <c r="F125" s="6">
        <v>37619.351263500248</v>
      </c>
      <c r="G125" s="6">
        <v>7317.7367722141489</v>
      </c>
      <c r="H125" s="6">
        <v>7334.7310639100142</v>
      </c>
      <c r="I125" s="6">
        <v>3448.2873492161652</v>
      </c>
      <c r="J125" s="6">
        <v>3660.9969188205141</v>
      </c>
      <c r="K125" s="6">
        <v>2040.2484897344982</v>
      </c>
      <c r="L125" s="6">
        <v>19291.06582387293</v>
      </c>
      <c r="M125" s="6">
        <v>7959.9717860412065</v>
      </c>
      <c r="N125" s="6">
        <f t="shared" si="1"/>
        <v>101702.60030640256</v>
      </c>
      <c r="O125" s="6">
        <v>67227.917881642017</v>
      </c>
    </row>
    <row r="126" spans="1:15" x14ac:dyDescent="0.35">
      <c r="A126" s="8">
        <v>1984</v>
      </c>
      <c r="B126" s="6">
        <v>6370.3919709881629</v>
      </c>
      <c r="C126" s="6">
        <v>784.25567220503922</v>
      </c>
      <c r="D126" s="6">
        <v>1350.5572196309549</v>
      </c>
      <c r="E126" s="6">
        <v>6209.3650391261735</v>
      </c>
      <c r="F126" s="6">
        <v>40117.33285699306</v>
      </c>
      <c r="G126" s="6">
        <v>7637.9633146793949</v>
      </c>
      <c r="H126" s="6">
        <v>7881.9607779585467</v>
      </c>
      <c r="I126" s="6">
        <v>3045.6171754005541</v>
      </c>
      <c r="J126" s="6">
        <v>3800.5371550780942</v>
      </c>
      <c r="K126" s="6">
        <v>2167.9940086175402</v>
      </c>
      <c r="L126" s="6">
        <v>21301.724213390542</v>
      </c>
      <c r="M126" s="6">
        <v>8803.9864693811614</v>
      </c>
      <c r="N126" s="6">
        <f t="shared" si="1"/>
        <v>109471.6858734492</v>
      </c>
      <c r="O126" s="6">
        <v>68349.125473753287</v>
      </c>
    </row>
    <row r="127" spans="1:15" x14ac:dyDescent="0.35">
      <c r="A127" s="8">
        <v>1985</v>
      </c>
      <c r="B127" s="6">
        <v>6301.6195335457514</v>
      </c>
      <c r="C127" s="6">
        <v>854.22087975101135</v>
      </c>
      <c r="D127" s="6">
        <v>1428.1947051073457</v>
      </c>
      <c r="E127" s="6">
        <v>6355.1506712090195</v>
      </c>
      <c r="F127" s="6">
        <v>40656.386452513172</v>
      </c>
      <c r="G127" s="6">
        <v>8546.4622029074253</v>
      </c>
      <c r="H127" s="6">
        <v>7189.0906397891094</v>
      </c>
      <c r="I127" s="6">
        <v>3924.0288199017186</v>
      </c>
      <c r="J127" s="6">
        <v>3693.0818349494643</v>
      </c>
      <c r="K127" s="6">
        <v>2078.6973451801359</v>
      </c>
      <c r="L127" s="6">
        <v>22056.371001822823</v>
      </c>
      <c r="M127" s="6">
        <v>8854.5797782420141</v>
      </c>
      <c r="N127" s="6">
        <f t="shared" si="1"/>
        <v>111937.88386491899</v>
      </c>
      <c r="O127" s="6">
        <v>69472.137849741979</v>
      </c>
    </row>
    <row r="128" spans="1:15" x14ac:dyDescent="0.35">
      <c r="A128" s="8">
        <v>1986</v>
      </c>
      <c r="B128" s="6">
        <v>6006.9928107699534</v>
      </c>
      <c r="C128" s="6">
        <v>1930.6985801012868</v>
      </c>
      <c r="D128" s="6">
        <v>869.84545725341206</v>
      </c>
      <c r="E128" s="6">
        <v>10405.872171245159</v>
      </c>
      <c r="F128" s="6">
        <v>41818.805014431688</v>
      </c>
      <c r="G128" s="6">
        <v>11506.694066681397</v>
      </c>
      <c r="H128" s="6">
        <v>7332.1913921701089</v>
      </c>
      <c r="I128" s="6">
        <v>4162.8137075020431</v>
      </c>
      <c r="J128" s="6">
        <v>3597.8245639494789</v>
      </c>
      <c r="K128" s="6">
        <v>2328.8067299289769</v>
      </c>
      <c r="L128" s="6">
        <v>22439.918743334561</v>
      </c>
      <c r="M128" s="6">
        <v>8968.4298294537493</v>
      </c>
      <c r="N128" s="6">
        <f t="shared" si="1"/>
        <v>121368.89306682182</v>
      </c>
      <c r="O128" s="6">
        <v>70767.68233493148</v>
      </c>
    </row>
    <row r="129" spans="1:15" x14ac:dyDescent="0.35">
      <c r="A129" s="8">
        <v>1987</v>
      </c>
      <c r="B129" s="6">
        <v>6231.2759053711825</v>
      </c>
      <c r="C129" s="6">
        <v>3407.6754989902224</v>
      </c>
      <c r="D129" s="6">
        <v>1403.3213044625609</v>
      </c>
      <c r="E129" s="6">
        <v>17480.842436284172</v>
      </c>
      <c r="F129" s="6">
        <v>42077.414938201502</v>
      </c>
      <c r="G129" s="6">
        <v>10390.575518560847</v>
      </c>
      <c r="H129" s="6">
        <v>8191.3582204068352</v>
      </c>
      <c r="I129" s="6">
        <v>4522.3749754598375</v>
      </c>
      <c r="J129" s="6">
        <v>4464.6226638024846</v>
      </c>
      <c r="K129" s="6">
        <v>2833.4810444453833</v>
      </c>
      <c r="L129" s="6">
        <v>22585.417156011237</v>
      </c>
      <c r="M129" s="6">
        <v>9234.1677328462265</v>
      </c>
      <c r="N129" s="6">
        <f t="shared" si="1"/>
        <v>132822.5273948425</v>
      </c>
      <c r="O129" s="6">
        <v>72065.313033556318</v>
      </c>
    </row>
    <row r="130" spans="1:15" x14ac:dyDescent="0.35">
      <c r="A130" s="8">
        <v>1988</v>
      </c>
      <c r="B130" s="6">
        <v>6227.2505109124741</v>
      </c>
      <c r="C130" s="6">
        <v>2379.1895083255135</v>
      </c>
      <c r="D130" s="6">
        <v>1468.5002961077391</v>
      </c>
      <c r="E130" s="6">
        <v>14684.961113094267</v>
      </c>
      <c r="F130" s="6">
        <v>42879.735967884953</v>
      </c>
      <c r="G130" s="6">
        <v>15162.43071241958</v>
      </c>
      <c r="H130" s="6">
        <v>7841.5570356937205</v>
      </c>
      <c r="I130" s="6">
        <v>5106.8064094038637</v>
      </c>
      <c r="J130" s="6">
        <v>5964.1584037506545</v>
      </c>
      <c r="K130" s="6">
        <v>3380.7079812940024</v>
      </c>
      <c r="L130" s="6">
        <v>23640.398297226417</v>
      </c>
      <c r="M130" s="6">
        <v>9465.6737897561761</v>
      </c>
      <c r="N130" s="6">
        <f t="shared" si="1"/>
        <v>138201.37002586937</v>
      </c>
      <c r="O130" s="6">
        <v>73365.018450188043</v>
      </c>
    </row>
    <row r="131" spans="1:15" x14ac:dyDescent="0.35">
      <c r="A131" s="8">
        <v>1989</v>
      </c>
      <c r="B131" s="6">
        <v>6388.0704632049446</v>
      </c>
      <c r="C131" s="6">
        <v>2331.3969991278796</v>
      </c>
      <c r="D131" s="6">
        <v>1380.8292787177734</v>
      </c>
      <c r="E131" s="6">
        <v>13221.137509059079</v>
      </c>
      <c r="F131" s="6">
        <v>45051.999831954286</v>
      </c>
      <c r="G131" s="6">
        <v>13811.952948545757</v>
      </c>
      <c r="H131" s="6">
        <v>8919.6749495195618</v>
      </c>
      <c r="I131" s="6">
        <v>6589.9923267643699</v>
      </c>
      <c r="J131" s="6">
        <v>7260.5825466182105</v>
      </c>
      <c r="K131" s="6">
        <v>3610.8052110348062</v>
      </c>
      <c r="L131" s="6">
        <v>24066.661379635247</v>
      </c>
      <c r="M131" s="6">
        <v>9897.7521990577116</v>
      </c>
      <c r="N131" s="6">
        <f t="shared" ref="N131:N165" si="2">SUM(B131:M131)</f>
        <v>142530.85564323963</v>
      </c>
      <c r="O131" s="6">
        <v>74666.815849709325</v>
      </c>
    </row>
    <row r="132" spans="1:15" x14ac:dyDescent="0.35">
      <c r="A132" s="8">
        <v>1990</v>
      </c>
      <c r="B132" s="6">
        <v>6518.9394478740569</v>
      </c>
      <c r="C132" s="6">
        <v>3642.5521033884288</v>
      </c>
      <c r="D132" s="6">
        <v>1824.9765532219988</v>
      </c>
      <c r="E132" s="6">
        <v>12072.800179478776</v>
      </c>
      <c r="F132" s="6">
        <v>46534.555380260092</v>
      </c>
      <c r="G132" s="6">
        <v>15182.385489047985</v>
      </c>
      <c r="H132" s="6">
        <v>9157.5495149822509</v>
      </c>
      <c r="I132" s="6">
        <v>6803.1921354520036</v>
      </c>
      <c r="J132" s="6">
        <v>8237.2554031442742</v>
      </c>
      <c r="K132" s="6">
        <v>3525.4094775729632</v>
      </c>
      <c r="L132" s="6">
        <v>25231.415461164444</v>
      </c>
      <c r="M132" s="6">
        <v>10290.299553270621</v>
      </c>
      <c r="N132" s="6">
        <f t="shared" si="2"/>
        <v>149021.3306988579</v>
      </c>
      <c r="O132" s="6">
        <v>75970.711025729834</v>
      </c>
    </row>
    <row r="133" spans="1:15" x14ac:dyDescent="0.35">
      <c r="A133" s="8">
        <v>1991</v>
      </c>
      <c r="B133" s="6">
        <v>6921.0746629915775</v>
      </c>
      <c r="C133" s="6">
        <v>4218.3026434185667</v>
      </c>
      <c r="D133" s="6">
        <v>2093.0883283253784</v>
      </c>
      <c r="E133" s="6">
        <v>11936.260319226616</v>
      </c>
      <c r="F133" s="6">
        <v>47064.350637709009</v>
      </c>
      <c r="G133" s="6">
        <v>12091.632932668139</v>
      </c>
      <c r="H133" s="6">
        <v>9251.5118480329802</v>
      </c>
      <c r="I133" s="6">
        <v>7784.2772085528359</v>
      </c>
      <c r="J133" s="6">
        <v>9157.4722607683252</v>
      </c>
      <c r="K133" s="6">
        <v>4282.7488581628932</v>
      </c>
      <c r="L133" s="6">
        <v>26086.748455335139</v>
      </c>
      <c r="M133" s="6">
        <v>10638.664498367611</v>
      </c>
      <c r="N133" s="6">
        <f t="shared" si="2"/>
        <v>151526.13265355906</v>
      </c>
      <c r="O133" s="6">
        <v>77437.671793548987</v>
      </c>
    </row>
    <row r="134" spans="1:15" x14ac:dyDescent="0.35">
      <c r="A134" s="8">
        <v>1992</v>
      </c>
      <c r="B134" s="6">
        <v>7124.5489535955994</v>
      </c>
      <c r="C134" s="6">
        <v>4067.5709319552761</v>
      </c>
      <c r="D134" s="6">
        <v>2306.9092644335542</v>
      </c>
      <c r="E134" s="6">
        <v>11595.85743192645</v>
      </c>
      <c r="F134" s="6">
        <v>48840.180365065055</v>
      </c>
      <c r="G134" s="6">
        <v>17520.187540379055</v>
      </c>
      <c r="H134" s="6">
        <v>10209.363247987643</v>
      </c>
      <c r="I134" s="6">
        <v>8923.5996064121846</v>
      </c>
      <c r="J134" s="6">
        <v>9623.1925394905757</v>
      </c>
      <c r="K134" s="6">
        <v>4882.8897512232679</v>
      </c>
      <c r="L134" s="6">
        <v>27431.330185039817</v>
      </c>
      <c r="M134" s="6">
        <v>11098.550620807808</v>
      </c>
      <c r="N134" s="6">
        <f t="shared" si="2"/>
        <v>163624.18043831625</v>
      </c>
      <c r="O134" s="6">
        <v>78907</v>
      </c>
    </row>
    <row r="135" spans="1:15" x14ac:dyDescent="0.35">
      <c r="A135" s="8">
        <v>1993</v>
      </c>
      <c r="B135" s="6">
        <v>7183.952661072427</v>
      </c>
      <c r="C135" s="6">
        <v>5100.0093773376566</v>
      </c>
      <c r="D135" s="6">
        <v>9115.3954625710358</v>
      </c>
      <c r="E135" s="6">
        <v>13737.829765829923</v>
      </c>
      <c r="F135" s="6">
        <v>48658.120057863111</v>
      </c>
      <c r="G135" s="6">
        <v>15845.101467298709</v>
      </c>
      <c r="H135" s="6">
        <v>11393.364283321975</v>
      </c>
      <c r="I135" s="6">
        <v>9273.2652923328296</v>
      </c>
      <c r="J135" s="6">
        <v>10422.144046950705</v>
      </c>
      <c r="K135" s="6">
        <v>4938.3694786753804</v>
      </c>
      <c r="L135" s="6">
        <v>28854.645325391921</v>
      </c>
      <c r="M135" s="6">
        <v>11554.587241633879</v>
      </c>
      <c r="N135" s="6">
        <f t="shared" si="2"/>
        <v>176076.78446027957</v>
      </c>
      <c r="O135" s="6">
        <v>80205</v>
      </c>
    </row>
    <row r="136" spans="1:15" x14ac:dyDescent="0.35">
      <c r="A136" s="8">
        <v>1994</v>
      </c>
      <c r="B136" s="6">
        <v>7282.7227425686942</v>
      </c>
      <c r="C136" s="6">
        <v>7193.9228924808713</v>
      </c>
      <c r="D136" s="6">
        <v>9855.53988709849</v>
      </c>
      <c r="E136" s="6">
        <v>17413.937926310809</v>
      </c>
      <c r="F136" s="6">
        <v>51066.536338089114</v>
      </c>
      <c r="G136" s="6">
        <v>24993.210867695398</v>
      </c>
      <c r="H136" s="6">
        <v>12514.578697191151</v>
      </c>
      <c r="I136" s="6">
        <v>10483.332755744801</v>
      </c>
      <c r="J136" s="6">
        <v>10552.789900193025</v>
      </c>
      <c r="K136" s="6">
        <v>5501.4154792556483</v>
      </c>
      <c r="L136" s="6">
        <v>31411.965852857717</v>
      </c>
      <c r="M136" s="6">
        <v>12072.834956858038</v>
      </c>
      <c r="N136" s="6">
        <f t="shared" si="2"/>
        <v>200342.78829634373</v>
      </c>
      <c r="O136" s="6">
        <v>81527</v>
      </c>
    </row>
    <row r="137" spans="1:15" x14ac:dyDescent="0.35">
      <c r="A137" s="8">
        <v>1995</v>
      </c>
      <c r="B137" s="6">
        <v>7146.8987149674376</v>
      </c>
      <c r="C137" s="6">
        <v>10139.494380512671</v>
      </c>
      <c r="D137" s="6">
        <v>9493.56549513358</v>
      </c>
      <c r="E137" s="6">
        <v>16885.85122479944</v>
      </c>
      <c r="F137" s="6">
        <v>53578.79880400181</v>
      </c>
      <c r="G137" s="6">
        <v>20235.983588829797</v>
      </c>
      <c r="H137" s="6">
        <v>13038.155520497497</v>
      </c>
      <c r="I137" s="6">
        <v>12908.367518422026</v>
      </c>
      <c r="J137" s="6">
        <v>13268.979066978402</v>
      </c>
      <c r="K137" s="6">
        <v>5959.7627940967423</v>
      </c>
      <c r="L137" s="6">
        <v>33492.759696366636</v>
      </c>
      <c r="M137" s="6">
        <v>12732.177306052825</v>
      </c>
      <c r="N137" s="6">
        <f t="shared" si="2"/>
        <v>208880.7941106589</v>
      </c>
      <c r="O137" s="6">
        <v>82872</v>
      </c>
    </row>
    <row r="138" spans="1:15" x14ac:dyDescent="0.35">
      <c r="A138" s="8">
        <v>1996</v>
      </c>
      <c r="B138" s="6">
        <v>7158.758232774936</v>
      </c>
      <c r="C138" s="6">
        <v>15486.619391542337</v>
      </c>
      <c r="D138" s="6">
        <v>18015.411515758708</v>
      </c>
      <c r="E138" s="6">
        <v>15917.852795128147</v>
      </c>
      <c r="F138" s="6">
        <v>58331.296505782506</v>
      </c>
      <c r="G138" s="6">
        <v>19711.480093056085</v>
      </c>
      <c r="H138" s="6">
        <v>14148.753505160708</v>
      </c>
      <c r="I138" s="6">
        <v>14155.834970271191</v>
      </c>
      <c r="J138" s="6">
        <v>15797.731250767665</v>
      </c>
      <c r="K138" s="6">
        <v>6772.5758674701574</v>
      </c>
      <c r="L138" s="6">
        <v>34760.454697686349</v>
      </c>
      <c r="M138" s="6">
        <v>13296.136520192533</v>
      </c>
      <c r="N138" s="6">
        <f t="shared" si="2"/>
        <v>233552.90534559128</v>
      </c>
      <c r="O138" s="6">
        <v>84247</v>
      </c>
    </row>
    <row r="139" spans="1:15" x14ac:dyDescent="0.35">
      <c r="A139" s="8">
        <v>1997</v>
      </c>
      <c r="B139" s="6">
        <v>7388.59185058803</v>
      </c>
      <c r="C139" s="6">
        <v>20366.58241280706</v>
      </c>
      <c r="D139" s="6">
        <v>19910.043039651064</v>
      </c>
      <c r="E139" s="6">
        <v>18295.937993488551</v>
      </c>
      <c r="F139" s="6">
        <v>59237.565708763737</v>
      </c>
      <c r="G139" s="6">
        <v>22677.071445790534</v>
      </c>
      <c r="H139" s="6">
        <v>15010.394525578957</v>
      </c>
      <c r="I139" s="6">
        <v>15067.475689555808</v>
      </c>
      <c r="J139" s="6">
        <v>17812.468073964734</v>
      </c>
      <c r="K139" s="6">
        <v>7397.1820311175579</v>
      </c>
      <c r="L139" s="6">
        <v>36184.089723442237</v>
      </c>
      <c r="M139" s="6">
        <v>13847.103037467503</v>
      </c>
      <c r="N139" s="6">
        <f t="shared" si="2"/>
        <v>253194.50553221576</v>
      </c>
      <c r="O139" s="6">
        <v>85646</v>
      </c>
    </row>
    <row r="140" spans="1:15" x14ac:dyDescent="0.35">
      <c r="A140" s="8">
        <v>1998</v>
      </c>
      <c r="B140" s="6">
        <v>7348.0210640386131</v>
      </c>
      <c r="C140" s="6">
        <v>20928.389025498444</v>
      </c>
      <c r="D140" s="6">
        <v>14607.014844680567</v>
      </c>
      <c r="E140" s="6">
        <v>16079.721623160955</v>
      </c>
      <c r="F140" s="6">
        <v>61092.830478453434</v>
      </c>
      <c r="G140" s="6">
        <v>25186.002228895326</v>
      </c>
      <c r="H140" s="6">
        <v>15695.53595536315</v>
      </c>
      <c r="I140" s="6">
        <v>15854.910803073046</v>
      </c>
      <c r="J140" s="6">
        <v>18320.480251750127</v>
      </c>
      <c r="K140" s="6">
        <v>8093.8107378976729</v>
      </c>
      <c r="L140" s="6">
        <v>37441.819736965474</v>
      </c>
      <c r="M140" s="6">
        <v>14367.904987831625</v>
      </c>
      <c r="N140" s="6">
        <f t="shared" si="2"/>
        <v>255016.44173760843</v>
      </c>
      <c r="O140" s="6">
        <v>87067</v>
      </c>
    </row>
    <row r="141" spans="1:15" x14ac:dyDescent="0.35">
      <c r="A141" s="8">
        <v>1999</v>
      </c>
      <c r="B141" s="6">
        <v>7407.2352214108923</v>
      </c>
      <c r="C141" s="6">
        <v>21976.169679052804</v>
      </c>
      <c r="D141" s="6">
        <v>14980.475216129704</v>
      </c>
      <c r="E141" s="6">
        <v>18467.411193318199</v>
      </c>
      <c r="F141" s="6">
        <v>62590.918922081146</v>
      </c>
      <c r="G141" s="6">
        <v>27387.507254346478</v>
      </c>
      <c r="H141" s="6">
        <v>16143.120699868246</v>
      </c>
      <c r="I141" s="6">
        <v>15003.512991639274</v>
      </c>
      <c r="J141" s="6">
        <v>21759.941580926654</v>
      </c>
      <c r="K141" s="6">
        <v>8373.1347962106192</v>
      </c>
      <c r="L141" s="6">
        <v>38577.042846514676</v>
      </c>
      <c r="M141" s="6">
        <v>14739.731769033611</v>
      </c>
      <c r="N141" s="6">
        <f t="shared" si="2"/>
        <v>267406.20217053225</v>
      </c>
      <c r="O141" s="6">
        <v>88517</v>
      </c>
    </row>
    <row r="142" spans="1:15" x14ac:dyDescent="0.35">
      <c r="A142" s="8">
        <v>2000</v>
      </c>
      <c r="B142" s="6">
        <v>7517.1082259247969</v>
      </c>
      <c r="C142" s="6">
        <v>27426.671888983434</v>
      </c>
      <c r="D142" s="6">
        <v>11102.03723279485</v>
      </c>
      <c r="E142" s="6">
        <v>18564.532405498288</v>
      </c>
      <c r="F142" s="6">
        <v>63546.028046459156</v>
      </c>
      <c r="G142" s="6">
        <v>26195.950988400924</v>
      </c>
      <c r="H142" s="6">
        <v>16687.044424158921</v>
      </c>
      <c r="I142" s="6">
        <v>15735.759563150259</v>
      </c>
      <c r="J142" s="6">
        <v>24176.385119325096</v>
      </c>
      <c r="K142" s="6">
        <v>8558.7190329726964</v>
      </c>
      <c r="L142" s="6">
        <v>39040.693262226967</v>
      </c>
      <c r="M142" s="6">
        <v>15145.084564109318</v>
      </c>
      <c r="N142" s="6">
        <f t="shared" si="2"/>
        <v>273696.01475400472</v>
      </c>
      <c r="O142" s="6">
        <v>90000</v>
      </c>
    </row>
    <row r="143" spans="1:15" x14ac:dyDescent="0.35">
      <c r="A143" s="8">
        <v>2001</v>
      </c>
      <c r="B143" s="6">
        <v>7187.2151155480296</v>
      </c>
      <c r="C143" s="6">
        <v>44409.442363944538</v>
      </c>
      <c r="D143" s="6">
        <v>10371.941084604772</v>
      </c>
      <c r="E143" s="6">
        <v>18584.107415877235</v>
      </c>
      <c r="F143" s="6">
        <v>64487.866335993553</v>
      </c>
      <c r="G143" s="6">
        <v>24401.910434859823</v>
      </c>
      <c r="H143" s="6">
        <v>16742.126515557586</v>
      </c>
      <c r="I143" s="6">
        <v>15706.470165882953</v>
      </c>
      <c r="J143" s="6">
        <v>25577.279409647286</v>
      </c>
      <c r="K143" s="6">
        <v>8879.9170762117647</v>
      </c>
      <c r="L143" s="6">
        <v>40482.018805196261</v>
      </c>
      <c r="M143" s="6">
        <v>15464.901025474168</v>
      </c>
      <c r="N143" s="6">
        <f t="shared" si="2"/>
        <v>292295.19574879803</v>
      </c>
      <c r="O143" s="6">
        <v>91504</v>
      </c>
    </row>
    <row r="144" spans="1:15" x14ac:dyDescent="0.35">
      <c r="A144" s="8">
        <v>2002</v>
      </c>
      <c r="B144" s="6">
        <v>7149.6089455054598</v>
      </c>
      <c r="C144" s="6">
        <v>54595.1711161618</v>
      </c>
      <c r="D144" s="6">
        <v>19967.34183704148</v>
      </c>
      <c r="E144" s="6">
        <v>18809.718346549849</v>
      </c>
      <c r="F144" s="6">
        <v>66006.990472589852</v>
      </c>
      <c r="G144" s="6">
        <v>24537.600844116529</v>
      </c>
      <c r="H144" s="6">
        <v>17500.635670938958</v>
      </c>
      <c r="I144" s="6">
        <v>16865.441448697609</v>
      </c>
      <c r="J144" s="6">
        <v>29084.647823288877</v>
      </c>
      <c r="K144" s="6">
        <v>9591.8205263265172</v>
      </c>
      <c r="L144" s="6">
        <v>43475.417893141435</v>
      </c>
      <c r="M144" s="6">
        <v>15814.73327648747</v>
      </c>
      <c r="N144" s="6">
        <f t="shared" si="2"/>
        <v>323399.12820084585</v>
      </c>
      <c r="O144" s="6">
        <v>93039</v>
      </c>
    </row>
    <row r="145" spans="1:15" x14ac:dyDescent="0.35">
      <c r="A145" s="8">
        <v>2003</v>
      </c>
      <c r="B145" s="6">
        <v>7075.5290012973892</v>
      </c>
      <c r="C145" s="6">
        <v>47265.638015993332</v>
      </c>
      <c r="D145" s="6">
        <v>25911.677621556686</v>
      </c>
      <c r="E145" s="6">
        <v>19581.383245924226</v>
      </c>
      <c r="F145" s="6">
        <v>68272.704197322033</v>
      </c>
      <c r="G145" s="6">
        <v>27867.39686649511</v>
      </c>
      <c r="H145" s="6">
        <v>16902.533891675819</v>
      </c>
      <c r="I145" s="6">
        <v>17146.735433271726</v>
      </c>
      <c r="J145" s="6">
        <v>28791.570515899057</v>
      </c>
      <c r="K145" s="6">
        <v>9775.4290907640625</v>
      </c>
      <c r="L145" s="6">
        <v>46973.002791571867</v>
      </c>
      <c r="M145" s="6">
        <v>16199.401432204841</v>
      </c>
      <c r="N145" s="6">
        <f t="shared" si="2"/>
        <v>331763.00210397615</v>
      </c>
      <c r="O145" s="6">
        <v>93857</v>
      </c>
    </row>
    <row r="146" spans="1:15" x14ac:dyDescent="0.35">
      <c r="A146" s="8">
        <v>2004</v>
      </c>
      <c r="B146" s="6">
        <v>7363.5958827582263</v>
      </c>
      <c r="C146" s="6">
        <v>54511.282371144</v>
      </c>
      <c r="D146" s="6">
        <v>27334.238978061996</v>
      </c>
      <c r="E146" s="6">
        <v>22723.679000747954</v>
      </c>
      <c r="F146" s="6">
        <v>68479.278149962003</v>
      </c>
      <c r="G146" s="6">
        <v>28371.095524015149</v>
      </c>
      <c r="H146" s="6">
        <v>18371.550625020718</v>
      </c>
      <c r="I146" s="6">
        <v>18779.756115881391</v>
      </c>
      <c r="J146" s="6">
        <v>30979.63048794377</v>
      </c>
      <c r="K146" s="6">
        <v>10275.918791797691</v>
      </c>
      <c r="L146" s="6">
        <v>47989.416448297248</v>
      </c>
      <c r="M146" s="6">
        <v>16673.318062834409</v>
      </c>
      <c r="N146" s="6">
        <f t="shared" si="2"/>
        <v>351852.76043846458</v>
      </c>
      <c r="O146" s="6">
        <v>94695</v>
      </c>
    </row>
    <row r="147" spans="1:15" x14ac:dyDescent="0.35">
      <c r="A147" s="8">
        <v>2005</v>
      </c>
      <c r="B147" s="6">
        <v>7819.7673469848432</v>
      </c>
      <c r="C147" s="6">
        <v>83370.11434889285</v>
      </c>
      <c r="D147" s="6">
        <v>29875.722681239822</v>
      </c>
      <c r="E147" s="6">
        <v>23339.023376805359</v>
      </c>
      <c r="F147" s="6">
        <v>72363.279879356021</v>
      </c>
      <c r="G147" s="6">
        <v>26605.797197966756</v>
      </c>
      <c r="H147" s="6">
        <v>19136.332868957685</v>
      </c>
      <c r="I147" s="6">
        <v>20894.225309202218</v>
      </c>
      <c r="J147" s="6">
        <v>31198.880833100058</v>
      </c>
      <c r="K147" s="6">
        <v>10921.942426124298</v>
      </c>
      <c r="L147" s="6">
        <v>50702.420196086889</v>
      </c>
      <c r="M147" s="6">
        <v>17249.705453861359</v>
      </c>
      <c r="N147" s="6">
        <f t="shared" si="2"/>
        <v>393477.21191857813</v>
      </c>
      <c r="O147" s="6">
        <v>95573</v>
      </c>
    </row>
    <row r="148" spans="1:15" x14ac:dyDescent="0.35">
      <c r="A148" s="8">
        <v>2006</v>
      </c>
      <c r="B148" s="6">
        <v>8550.3376590015141</v>
      </c>
      <c r="C148" s="6">
        <v>62472.051179477683</v>
      </c>
      <c r="D148" s="6">
        <v>27669.153559413517</v>
      </c>
      <c r="E148" s="6">
        <v>20464.577293311479</v>
      </c>
      <c r="F148" s="6">
        <v>74256.443104177801</v>
      </c>
      <c r="G148" s="6">
        <v>35482.66215014211</v>
      </c>
      <c r="H148" s="6">
        <v>19945.51049108083</v>
      </c>
      <c r="I148" s="6">
        <v>22534.502558438027</v>
      </c>
      <c r="J148" s="6">
        <v>33556.50701061594</v>
      </c>
      <c r="K148" s="6">
        <v>12294.815860662011</v>
      </c>
      <c r="L148" s="6">
        <v>51204.792749663728</v>
      </c>
      <c r="M148" s="6">
        <v>17855.500722810608</v>
      </c>
      <c r="N148" s="6">
        <f t="shared" si="2"/>
        <v>386286.8543387953</v>
      </c>
      <c r="O148" s="6">
        <v>96389</v>
      </c>
    </row>
    <row r="149" spans="1:15" x14ac:dyDescent="0.35">
      <c r="A149" s="8">
        <v>2007</v>
      </c>
      <c r="B149" s="6">
        <v>8475.8645951675026</v>
      </c>
      <c r="C149" s="6">
        <v>78315.238808509137</v>
      </c>
      <c r="D149" s="6">
        <v>30043.84983675785</v>
      </c>
      <c r="E149" s="6">
        <v>17550.481036666577</v>
      </c>
      <c r="F149" s="6">
        <v>77132.328676318066</v>
      </c>
      <c r="G149" s="6">
        <v>45633.810520595347</v>
      </c>
      <c r="H149" s="6">
        <v>21194.947928261576</v>
      </c>
      <c r="I149" s="6">
        <v>25774.120368967873</v>
      </c>
      <c r="J149" s="6">
        <v>35924.382483764719</v>
      </c>
      <c r="K149" s="6">
        <v>8966.531664201364</v>
      </c>
      <c r="L149" s="6">
        <v>52230.725783268928</v>
      </c>
      <c r="M149" s="6">
        <v>18566.771727714622</v>
      </c>
      <c r="N149" s="6">
        <f t="shared" si="2"/>
        <v>419809.05343019357</v>
      </c>
      <c r="O149" s="6">
        <v>97265</v>
      </c>
    </row>
    <row r="150" spans="1:15" x14ac:dyDescent="0.35">
      <c r="A150" s="8">
        <v>2008</v>
      </c>
      <c r="B150" s="6">
        <v>8378.5063860884675</v>
      </c>
      <c r="C150" s="6">
        <v>93613.465244821811</v>
      </c>
      <c r="D150" s="6">
        <v>9634.7093306169281</v>
      </c>
      <c r="E150" s="6">
        <v>19177.94316968682</v>
      </c>
      <c r="F150" s="6">
        <v>80265.264214468014</v>
      </c>
      <c r="G150" s="6">
        <v>47125.862575691717</v>
      </c>
      <c r="H150" s="6">
        <v>22215.783660954483</v>
      </c>
      <c r="I150" s="6">
        <v>26845.929432042467</v>
      </c>
      <c r="J150" s="6">
        <v>39796.087444119272</v>
      </c>
      <c r="K150" s="6">
        <v>8976.2908051598224</v>
      </c>
      <c r="L150" s="6">
        <v>54740.643679413079</v>
      </c>
      <c r="M150" s="6">
        <v>19314.092738501015</v>
      </c>
      <c r="N150" s="6">
        <f t="shared" si="2"/>
        <v>430084.5786815639</v>
      </c>
      <c r="O150" s="6">
        <v>98245</v>
      </c>
    </row>
    <row r="151" spans="1:15" x14ac:dyDescent="0.35">
      <c r="A151" s="8">
        <v>2009</v>
      </c>
      <c r="B151" s="6">
        <v>7612.3053150090682</v>
      </c>
      <c r="C151" s="6">
        <v>84538.537390207814</v>
      </c>
      <c r="D151" s="6">
        <v>7822.3939906264441</v>
      </c>
      <c r="E151" s="6">
        <v>18018.460356679021</v>
      </c>
      <c r="F151" s="6">
        <v>80533.381725263622</v>
      </c>
      <c r="G151" s="6">
        <v>41824.129702706938</v>
      </c>
      <c r="H151" s="6">
        <v>21549.79443467336</v>
      </c>
      <c r="I151" s="6">
        <v>26072.179366980639</v>
      </c>
      <c r="J151" s="6">
        <v>36901.717247420733</v>
      </c>
      <c r="K151" s="6">
        <v>9779.0705622810838</v>
      </c>
      <c r="L151" s="6">
        <v>55452.849393283119</v>
      </c>
      <c r="M151" s="6">
        <v>19920.995370657311</v>
      </c>
      <c r="N151" s="6">
        <f t="shared" si="2"/>
        <v>410025.81485578913</v>
      </c>
      <c r="O151" s="6">
        <v>99314</v>
      </c>
    </row>
    <row r="152" spans="1:15" x14ac:dyDescent="0.35">
      <c r="A152" s="8">
        <v>2010</v>
      </c>
      <c r="B152" s="6">
        <v>7904.6397904224686</v>
      </c>
      <c r="C152" s="6">
        <v>81251.434225207995</v>
      </c>
      <c r="D152" s="6">
        <v>6853.6689872154675</v>
      </c>
      <c r="E152" s="6">
        <v>12017.513734475329</v>
      </c>
      <c r="F152" s="6">
        <v>83890.792496801922</v>
      </c>
      <c r="G152" s="6">
        <v>46292.585084372535</v>
      </c>
      <c r="H152" s="6">
        <v>22399.138700195188</v>
      </c>
      <c r="I152" s="6">
        <v>28243.742049243428</v>
      </c>
      <c r="J152" s="6">
        <v>40461.793351211811</v>
      </c>
      <c r="K152" s="6">
        <v>6522.4525178464091</v>
      </c>
      <c r="L152" s="6">
        <v>57563.165130256129</v>
      </c>
      <c r="M152" s="6">
        <v>20729.877855679664</v>
      </c>
      <c r="N152" s="6">
        <f t="shared" si="2"/>
        <v>414130.8039229284</v>
      </c>
      <c r="O152" s="6">
        <v>100254</v>
      </c>
    </row>
    <row r="153" spans="1:15" x14ac:dyDescent="0.35">
      <c r="A153" s="8">
        <v>2011</v>
      </c>
      <c r="B153" s="6">
        <v>8168.1234819058527</v>
      </c>
      <c r="C153" s="6">
        <v>99131.085549078693</v>
      </c>
      <c r="D153" s="6">
        <v>10616.056261750353</v>
      </c>
      <c r="E153" s="6">
        <v>13743.669689374272</v>
      </c>
      <c r="F153" s="6">
        <v>83375.697656462609</v>
      </c>
      <c r="G153" s="6">
        <v>47929.188718264675</v>
      </c>
      <c r="H153" s="6">
        <v>24181.474207912106</v>
      </c>
      <c r="I153" s="6">
        <v>30794.836858633378</v>
      </c>
      <c r="J153" s="6">
        <v>43007.965690638688</v>
      </c>
      <c r="K153" s="6">
        <v>4086.1812690264373</v>
      </c>
      <c r="L153" s="6">
        <v>55953.95627717155</v>
      </c>
      <c r="M153" s="6">
        <v>21302.335853147662</v>
      </c>
      <c r="N153" s="6">
        <f t="shared" si="2"/>
        <v>442290.5715133663</v>
      </c>
      <c r="O153" s="6">
        <v>101247</v>
      </c>
    </row>
    <row r="154" spans="1:15" x14ac:dyDescent="0.35">
      <c r="A154" s="8">
        <v>2012</v>
      </c>
      <c r="B154" s="6">
        <v>6578.3221678737709</v>
      </c>
      <c r="C154" s="6">
        <v>199781.22650377348</v>
      </c>
      <c r="D154" s="6">
        <v>18806.612958497033</v>
      </c>
      <c r="E154" s="6">
        <v>13217.0815626895</v>
      </c>
      <c r="F154" s="6">
        <v>85642.744151659528</v>
      </c>
      <c r="G154" s="6">
        <v>42223.820731417676</v>
      </c>
      <c r="H154" s="6">
        <v>25528.040444318132</v>
      </c>
      <c r="I154" s="6">
        <v>33682.686516045585</v>
      </c>
      <c r="J154" s="6">
        <v>47881.013993869012</v>
      </c>
      <c r="K154" s="6">
        <v>3899.6868394202784</v>
      </c>
      <c r="L154" s="6">
        <v>58794.159483410731</v>
      </c>
      <c r="M154" s="6">
        <v>22008.035051125113</v>
      </c>
      <c r="N154" s="6">
        <f t="shared" si="2"/>
        <v>558043.43040409987</v>
      </c>
      <c r="O154" s="6">
        <v>102053</v>
      </c>
    </row>
    <row r="155" spans="1:15" x14ac:dyDescent="0.35">
      <c r="A155" s="8">
        <v>2013</v>
      </c>
      <c r="B155" s="6">
        <v>6870.1699883734673</v>
      </c>
      <c r="C155" s="6">
        <v>203811.75895755255</v>
      </c>
      <c r="D155" s="6">
        <v>20575.462923964558</v>
      </c>
      <c r="E155" s="6">
        <v>15906.214632416542</v>
      </c>
      <c r="F155" s="6">
        <v>88995.592010530832</v>
      </c>
      <c r="G155" s="6">
        <v>36127.200134075152</v>
      </c>
      <c r="H155" s="6">
        <v>27130.732178879112</v>
      </c>
      <c r="I155" s="6">
        <v>35157.659547506933</v>
      </c>
      <c r="J155" s="6">
        <v>48648.150432411276</v>
      </c>
      <c r="K155" s="6">
        <v>4035.8942229929007</v>
      </c>
      <c r="L155" s="6">
        <v>63887.660801552098</v>
      </c>
      <c r="M155" s="6">
        <v>22636.378454339061</v>
      </c>
      <c r="N155" s="6">
        <f t="shared" si="2"/>
        <v>573782.87428459444</v>
      </c>
      <c r="O155" s="6">
        <v>102772</v>
      </c>
    </row>
    <row r="156" spans="1:15" x14ac:dyDescent="0.35">
      <c r="A156" s="8">
        <v>2014</v>
      </c>
      <c r="B156" s="6">
        <v>6902.5680779588447</v>
      </c>
      <c r="C156" s="6">
        <v>223225.1287858889</v>
      </c>
      <c r="D156" s="6">
        <v>17537.228060170339</v>
      </c>
      <c r="E156" s="6">
        <v>16426.475197932323</v>
      </c>
      <c r="F156" s="6">
        <v>90660.350057454605</v>
      </c>
      <c r="G156" s="6">
        <v>44039.577457255051</v>
      </c>
      <c r="H156" s="6">
        <v>27937.440913851795</v>
      </c>
      <c r="I156" s="6">
        <v>36602.826116003009</v>
      </c>
      <c r="J156" s="6">
        <v>52028.41415977729</v>
      </c>
      <c r="K156" s="6">
        <v>4647.8836341884044</v>
      </c>
      <c r="L156" s="6">
        <v>68513.104671034685</v>
      </c>
      <c r="M156" s="6">
        <v>23184.418332848996</v>
      </c>
      <c r="N156" s="6">
        <f t="shared" si="2"/>
        <v>611705.41546436434</v>
      </c>
      <c r="O156" s="6">
        <v>103446</v>
      </c>
    </row>
    <row r="157" spans="1:15" x14ac:dyDescent="0.35">
      <c r="A157" s="8">
        <v>2015</v>
      </c>
      <c r="B157" s="6">
        <v>6922.7527391606263</v>
      </c>
      <c r="C157" s="6">
        <v>185025.81080210049</v>
      </c>
      <c r="D157" s="6">
        <v>12440.443666989378</v>
      </c>
      <c r="E157" s="6">
        <v>15812.978419199309</v>
      </c>
      <c r="F157" s="6">
        <v>95282.556016592207</v>
      </c>
      <c r="G157" s="6">
        <v>46843.164387790457</v>
      </c>
      <c r="H157" s="6">
        <v>31060.328942948185</v>
      </c>
      <c r="I157" s="6">
        <v>36344.206271541916</v>
      </c>
      <c r="J157" s="6">
        <v>57977.207825729667</v>
      </c>
      <c r="K157" s="6">
        <v>4315.0024461038956</v>
      </c>
      <c r="L157" s="6">
        <v>73110.208942535348</v>
      </c>
      <c r="M157" s="6">
        <v>23472.316700381692</v>
      </c>
      <c r="N157" s="6">
        <f t="shared" si="2"/>
        <v>588606.97716107324</v>
      </c>
      <c r="O157" s="6">
        <v>104097</v>
      </c>
    </row>
    <row r="158" spans="1:15" x14ac:dyDescent="0.35">
      <c r="A158" s="8">
        <v>2016</v>
      </c>
      <c r="B158" s="6">
        <v>7875.9389387206356</v>
      </c>
      <c r="C158" s="6">
        <v>196225.14504426072</v>
      </c>
      <c r="D158" s="6">
        <v>11216.156436692236</v>
      </c>
      <c r="E158" s="6">
        <v>19886.822244584204</v>
      </c>
      <c r="F158" s="6">
        <v>97060.793758231477</v>
      </c>
      <c r="G158" s="6">
        <v>49108.169017575317</v>
      </c>
      <c r="H158" s="6">
        <v>33009.201340752166</v>
      </c>
      <c r="I158" s="6">
        <v>37752.914200561492</v>
      </c>
      <c r="J158" s="6">
        <v>63793.675705917456</v>
      </c>
      <c r="K158" s="6">
        <v>3171.2368042450398</v>
      </c>
      <c r="L158" s="6">
        <v>79024.857977181513</v>
      </c>
      <c r="M158" s="6">
        <v>23872.110115005158</v>
      </c>
      <c r="N158" s="6">
        <f t="shared" si="2"/>
        <v>621997.02158372744</v>
      </c>
      <c r="O158" s="6">
        <v>104704</v>
      </c>
    </row>
    <row r="159" spans="1:15" x14ac:dyDescent="0.35">
      <c r="A159" s="8">
        <v>2017</v>
      </c>
      <c r="B159" s="6">
        <v>8301.1974469933484</v>
      </c>
      <c r="C159" s="6">
        <v>228026.20082644682</v>
      </c>
      <c r="D159" s="6">
        <v>7731.332127233859</v>
      </c>
      <c r="E159" s="6">
        <v>21091.222446682044</v>
      </c>
      <c r="F159" s="6">
        <v>100578.53019489461</v>
      </c>
      <c r="G159" s="6">
        <v>46924.649796354432</v>
      </c>
      <c r="H159" s="6">
        <v>35248.286513546831</v>
      </c>
      <c r="I159" s="6">
        <v>38957.118770178022</v>
      </c>
      <c r="J159" s="6">
        <v>66509.236117867287</v>
      </c>
      <c r="K159" s="6">
        <v>4858.4285160200125</v>
      </c>
      <c r="L159" s="6">
        <v>83783.258500179494</v>
      </c>
      <c r="M159" s="6">
        <v>24767.628386070101</v>
      </c>
      <c r="N159" s="6">
        <f t="shared" si="2"/>
        <v>666777.08964246686</v>
      </c>
      <c r="O159" s="6">
        <v>105382</v>
      </c>
    </row>
    <row r="160" spans="1:15" x14ac:dyDescent="0.35">
      <c r="A160" s="8">
        <v>2018</v>
      </c>
      <c r="B160" s="6">
        <v>7985.4241145886126</v>
      </c>
      <c r="C160" s="6">
        <v>236387.13916510277</v>
      </c>
      <c r="D160" s="6">
        <v>2662.4229052875389</v>
      </c>
      <c r="E160" s="6">
        <v>24498.971953116939</v>
      </c>
      <c r="F160" s="6">
        <v>101928.70275822649</v>
      </c>
      <c r="G160" s="6">
        <v>44195.616024885385</v>
      </c>
      <c r="H160" s="6">
        <v>34944.524835294571</v>
      </c>
      <c r="I160" s="6">
        <v>37972.249087143791</v>
      </c>
      <c r="J160" s="6">
        <v>71066.761285758825</v>
      </c>
      <c r="K160" s="6">
        <v>4903.4721336296352</v>
      </c>
      <c r="L160" s="6">
        <v>88229.005298724864</v>
      </c>
      <c r="M160" s="6">
        <v>25292.527793303732</v>
      </c>
      <c r="N160" s="6">
        <f t="shared" si="2"/>
        <v>680066.81735506316</v>
      </c>
      <c r="O160" s="6">
        <v>106023</v>
      </c>
    </row>
    <row r="161" spans="1:15" x14ac:dyDescent="0.35">
      <c r="A161" s="8">
        <v>2019</v>
      </c>
      <c r="B161" s="6">
        <v>6994.03475582175</v>
      </c>
      <c r="C161" s="6">
        <v>255938.09654372753</v>
      </c>
      <c r="D161" s="6">
        <v>645.77221877098771</v>
      </c>
      <c r="E161" s="6">
        <v>25928.545346048133</v>
      </c>
      <c r="F161" s="6">
        <v>104515.27183601212</v>
      </c>
      <c r="G161" s="6">
        <v>46063.367969240222</v>
      </c>
      <c r="H161" s="6">
        <v>35036.515997226903</v>
      </c>
      <c r="I161" s="6">
        <v>39245.796579562964</v>
      </c>
      <c r="J161" s="6">
        <v>77000.785944577758</v>
      </c>
      <c r="K161" s="6">
        <v>4183.7848387177764</v>
      </c>
      <c r="L161" s="6">
        <v>87307.790378555292</v>
      </c>
      <c r="M161" s="6">
        <v>25678.12098227231</v>
      </c>
      <c r="N161" s="6">
        <f t="shared" si="2"/>
        <v>708537.88339053385</v>
      </c>
      <c r="O161" s="6">
        <v>106680</v>
      </c>
    </row>
    <row r="162" spans="1:15" x14ac:dyDescent="0.35">
      <c r="A162" s="8">
        <v>2020</v>
      </c>
      <c r="B162" s="6">
        <v>7480.9511367236919</v>
      </c>
      <c r="C162" s="6">
        <v>202836.38183376414</v>
      </c>
      <c r="D162" s="6">
        <v>15455.744612531782</v>
      </c>
      <c r="E162" s="6">
        <v>27315.309380190909</v>
      </c>
      <c r="F162" s="6">
        <v>105599.50501827642</v>
      </c>
      <c r="G162" s="6">
        <v>40722.633498813608</v>
      </c>
      <c r="H162" s="6">
        <v>34623.543252540054</v>
      </c>
      <c r="I162" s="6">
        <v>40112.957765331368</v>
      </c>
      <c r="J162" s="6">
        <v>61098.508434370036</v>
      </c>
      <c r="K162" s="6">
        <v>4183.9937068516829</v>
      </c>
      <c r="L162" s="6">
        <v>74385.150204727848</v>
      </c>
      <c r="M162" s="6">
        <v>26043.082282537736</v>
      </c>
      <c r="N162" s="6">
        <f t="shared" si="2"/>
        <v>639857.76112665934</v>
      </c>
      <c r="O162" s="6">
        <v>107297</v>
      </c>
    </row>
    <row r="163" spans="1:15" x14ac:dyDescent="0.35">
      <c r="A163" s="8">
        <v>2021</v>
      </c>
      <c r="B163" s="6">
        <v>5159.8088257086201</v>
      </c>
      <c r="C163" s="6">
        <v>213178.95761889333</v>
      </c>
      <c r="D163" s="6">
        <v>6511.3718163530702</v>
      </c>
      <c r="E163" s="6">
        <v>28408.873811307378</v>
      </c>
      <c r="F163" s="6">
        <v>107735.69540822906</v>
      </c>
      <c r="G163" s="6">
        <v>33682.620040441354</v>
      </c>
      <c r="H163" s="6">
        <v>42925.468918328777</v>
      </c>
      <c r="I163" s="6">
        <v>47552.497788284592</v>
      </c>
      <c r="J163" s="6">
        <v>66372.009904607097</v>
      </c>
      <c r="K163" s="6">
        <v>3952.3074169673573</v>
      </c>
      <c r="L163" s="6">
        <v>92366.11511454932</v>
      </c>
      <c r="M163" s="6">
        <v>27067.033695257032</v>
      </c>
      <c r="N163" s="6">
        <f t="shared" si="2"/>
        <v>674912.76035892696</v>
      </c>
      <c r="O163" s="6">
        <v>107737</v>
      </c>
    </row>
    <row r="164" spans="1:15" x14ac:dyDescent="0.35">
      <c r="A164" s="8">
        <v>2022</v>
      </c>
      <c r="B164" s="6">
        <v>4393.667403605793</v>
      </c>
      <c r="C164" s="6">
        <v>219134.3733913571</v>
      </c>
      <c r="D164" s="6">
        <v>7685.6887954566464</v>
      </c>
      <c r="E164" s="6">
        <v>25300.332630251396</v>
      </c>
      <c r="F164" s="6">
        <v>106256.80258757244</v>
      </c>
      <c r="G164" s="6">
        <v>32246.398491079646</v>
      </c>
      <c r="H164" s="6">
        <v>38976.37124074006</v>
      </c>
      <c r="I164" s="6">
        <v>48583.612056920356</v>
      </c>
      <c r="J164" s="6">
        <v>77896.857270997338</v>
      </c>
      <c r="K164" s="6">
        <v>4191.465023067859</v>
      </c>
      <c r="L164" s="6">
        <v>102214.81761421262</v>
      </c>
      <c r="M164" s="6">
        <v>27562.197500591854</v>
      </c>
      <c r="N164" s="6">
        <f t="shared" si="2"/>
        <v>694442.58400585316</v>
      </c>
      <c r="O164" s="6">
        <v>108047</v>
      </c>
    </row>
    <row r="165" spans="1:15" x14ac:dyDescent="0.35">
      <c r="A165" s="8">
        <v>2023</v>
      </c>
      <c r="B165" s="6">
        <v>4858.5551409535992</v>
      </c>
      <c r="C165" s="6">
        <v>243750.33427858114</v>
      </c>
      <c r="D165" s="6">
        <v>5541.6767572374729</v>
      </c>
      <c r="E165" s="6">
        <v>27709.07738360584</v>
      </c>
      <c r="F165" s="6">
        <v>105716.98327891889</v>
      </c>
      <c r="G165" s="6">
        <v>29017.561275493306</v>
      </c>
      <c r="H165" s="6">
        <v>37061.358109579567</v>
      </c>
      <c r="I165" s="6">
        <v>46753.459985387773</v>
      </c>
      <c r="J165" s="6">
        <v>79913.171338654254</v>
      </c>
      <c r="K165" s="6">
        <v>4762.8422791671092</v>
      </c>
      <c r="L165" s="6">
        <v>103457.62213716628</v>
      </c>
      <c r="M165" s="6">
        <v>27760.152414476866</v>
      </c>
      <c r="N165" s="6">
        <f t="shared" si="2"/>
        <v>716302.79437922209</v>
      </c>
      <c r="O165" s="6">
        <v>108306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8C84-C0F0-4979-BAAF-3831BFB1EAF1}">
  <dimension ref="A1:O33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7" sqref="J7"/>
    </sheetView>
  </sheetViews>
  <sheetFormatPr baseColWidth="10" defaultRowHeight="14.5" x14ac:dyDescent="0.35"/>
  <cols>
    <col min="1" max="16384" width="10.90625" style="1"/>
  </cols>
  <sheetData>
    <row r="1" spans="1:15" ht="31.5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35</v>
      </c>
      <c r="O1" s="4" t="s">
        <v>36</v>
      </c>
    </row>
    <row r="2" spans="1:15" x14ac:dyDescent="0.35">
      <c r="A2" s="5">
        <v>1860</v>
      </c>
      <c r="B2" s="6">
        <v>0</v>
      </c>
      <c r="C2" s="6">
        <v>0</v>
      </c>
      <c r="D2" s="6">
        <v>0</v>
      </c>
      <c r="E2" s="6">
        <v>0</v>
      </c>
      <c r="F2" s="6">
        <v>83.056821287930305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f>SUM(B2:M2)</f>
        <v>83.056821287930305</v>
      </c>
      <c r="O2" s="7">
        <v>176.04791857096953</v>
      </c>
    </row>
    <row r="3" spans="1:15" x14ac:dyDescent="0.35">
      <c r="A3" s="8">
        <v>1861</v>
      </c>
      <c r="B3" s="6">
        <v>0</v>
      </c>
      <c r="C3" s="6">
        <v>0</v>
      </c>
      <c r="D3" s="6">
        <v>0</v>
      </c>
      <c r="E3" s="6">
        <v>0</v>
      </c>
      <c r="F3" s="6">
        <v>81.370490763459344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1.7394767041322623</v>
      </c>
      <c r="M3" s="6">
        <v>0</v>
      </c>
      <c r="N3" s="6">
        <f t="shared" ref="N3:N66" si="0">SUM(B3:M3)</f>
        <v>83.109967467591602</v>
      </c>
      <c r="O3" s="7">
        <v>179.05436488674883</v>
      </c>
    </row>
    <row r="4" spans="1:15" x14ac:dyDescent="0.35">
      <c r="A4" s="8">
        <v>1862</v>
      </c>
      <c r="B4" s="6">
        <v>0</v>
      </c>
      <c r="C4" s="6">
        <v>0</v>
      </c>
      <c r="D4" s="6">
        <v>0</v>
      </c>
      <c r="E4" s="6">
        <v>0</v>
      </c>
      <c r="F4" s="6">
        <v>82.133207411015675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3.5534618943328193</v>
      </c>
      <c r="M4" s="6">
        <v>0</v>
      </c>
      <c r="N4" s="6">
        <f t="shared" si="0"/>
        <v>85.686669305348488</v>
      </c>
      <c r="O4" s="7">
        <v>182.11224517280388</v>
      </c>
    </row>
    <row r="5" spans="1:15" x14ac:dyDescent="0.35">
      <c r="A5" s="8">
        <v>1863</v>
      </c>
      <c r="B5" s="6">
        <v>0</v>
      </c>
      <c r="C5" s="6">
        <v>0</v>
      </c>
      <c r="D5" s="6">
        <v>0</v>
      </c>
      <c r="E5" s="6">
        <v>0</v>
      </c>
      <c r="F5" s="6">
        <v>86.078380357075361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5.6246376231902113</v>
      </c>
      <c r="M5" s="6">
        <v>0</v>
      </c>
      <c r="N5" s="6">
        <f t="shared" si="0"/>
        <v>91.703017980265571</v>
      </c>
      <c r="O5" s="7">
        <v>185.22213993032128</v>
      </c>
    </row>
    <row r="6" spans="1:15" x14ac:dyDescent="0.35">
      <c r="A6" s="8">
        <v>1864</v>
      </c>
      <c r="B6" s="6">
        <v>0</v>
      </c>
      <c r="C6" s="6">
        <v>0</v>
      </c>
      <c r="D6" s="6">
        <v>0</v>
      </c>
      <c r="E6" s="6">
        <v>0</v>
      </c>
      <c r="F6" s="6">
        <v>106.16901995977575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7.86092648896566</v>
      </c>
      <c r="M6" s="6">
        <v>0</v>
      </c>
      <c r="N6" s="6">
        <f t="shared" si="0"/>
        <v>114.02994644874141</v>
      </c>
      <c r="O6" s="7">
        <v>188.38515680257368</v>
      </c>
    </row>
    <row r="7" spans="1:15" x14ac:dyDescent="0.35">
      <c r="A7" s="8">
        <v>1865</v>
      </c>
      <c r="B7" s="6">
        <v>0</v>
      </c>
      <c r="C7" s="6">
        <v>0</v>
      </c>
      <c r="D7" s="6">
        <v>0</v>
      </c>
      <c r="E7" s="6">
        <v>0</v>
      </c>
      <c r="F7" s="6">
        <v>130.7619140663665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10.206111431459393</v>
      </c>
      <c r="M7" s="6">
        <v>0</v>
      </c>
      <c r="N7" s="6">
        <f t="shared" si="0"/>
        <v>140.96802549782589</v>
      </c>
      <c r="O7" s="7">
        <v>191.60208900648504</v>
      </c>
    </row>
    <row r="8" spans="1:15" x14ac:dyDescent="0.35">
      <c r="A8" s="8">
        <v>1866</v>
      </c>
      <c r="B8" s="6">
        <v>0</v>
      </c>
      <c r="C8" s="6">
        <v>0.81197501054167165</v>
      </c>
      <c r="D8" s="6">
        <v>0</v>
      </c>
      <c r="E8" s="6">
        <v>0</v>
      </c>
      <c r="F8" s="6">
        <v>168.66347823119349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12.597492850499027</v>
      </c>
      <c r="M8" s="6">
        <v>0</v>
      </c>
      <c r="N8" s="6">
        <f t="shared" si="0"/>
        <v>182.07294609223419</v>
      </c>
      <c r="O8" s="7">
        <v>274.48928805150592</v>
      </c>
    </row>
    <row r="9" spans="1:15" x14ac:dyDescent="0.35">
      <c r="A9" s="8">
        <v>1867</v>
      </c>
      <c r="B9" s="6">
        <v>0</v>
      </c>
      <c r="C9" s="6">
        <v>1.6027647489975192</v>
      </c>
      <c r="D9" s="6">
        <v>0</v>
      </c>
      <c r="E9" s="6">
        <v>0</v>
      </c>
      <c r="F9" s="6">
        <v>179.70023321664104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15.028630785893418</v>
      </c>
      <c r="M9" s="6">
        <v>0</v>
      </c>
      <c r="N9" s="6">
        <f t="shared" si="0"/>
        <v>196.33162875153198</v>
      </c>
      <c r="O9" s="7">
        <v>359.5784651120436</v>
      </c>
    </row>
    <row r="10" spans="1:15" x14ac:dyDescent="0.35">
      <c r="A10" s="8">
        <v>1868</v>
      </c>
      <c r="B10" s="6">
        <v>0</v>
      </c>
      <c r="C10" s="6">
        <v>2.3599400712193064</v>
      </c>
      <c r="D10" s="6">
        <v>0</v>
      </c>
      <c r="E10" s="6">
        <v>0</v>
      </c>
      <c r="F10" s="6">
        <v>182.89946256042404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17.515139372207496</v>
      </c>
      <c r="M10" s="6">
        <v>0</v>
      </c>
      <c r="N10" s="6">
        <f t="shared" si="0"/>
        <v>202.77454200385085</v>
      </c>
      <c r="O10" s="7">
        <v>446.91444717044396</v>
      </c>
    </row>
    <row r="11" spans="1:15" x14ac:dyDescent="0.35">
      <c r="A11" s="8">
        <v>1869</v>
      </c>
      <c r="B11" s="6">
        <v>0</v>
      </c>
      <c r="C11" s="6">
        <v>3.0839179515842488</v>
      </c>
      <c r="D11" s="6">
        <v>0</v>
      </c>
      <c r="E11" s="6">
        <v>0</v>
      </c>
      <c r="F11" s="6">
        <v>184.94799153258043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20.072769754309306</v>
      </c>
      <c r="M11" s="6">
        <v>0</v>
      </c>
      <c r="N11" s="6">
        <f t="shared" si="0"/>
        <v>208.10467923847398</v>
      </c>
      <c r="O11" s="7">
        <v>536.54191920837843</v>
      </c>
    </row>
    <row r="12" spans="1:15" x14ac:dyDescent="0.35">
      <c r="A12" s="8">
        <v>1870</v>
      </c>
      <c r="B12" s="6">
        <v>0</v>
      </c>
      <c r="C12" s="6">
        <v>3.7781176557205818</v>
      </c>
      <c r="D12" s="6">
        <v>0</v>
      </c>
      <c r="E12" s="6">
        <v>0</v>
      </c>
      <c r="F12" s="6">
        <v>203.46467857483174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22.742472026535381</v>
      </c>
      <c r="M12" s="6">
        <v>0</v>
      </c>
      <c r="N12" s="6">
        <f t="shared" si="0"/>
        <v>229.98526825708771</v>
      </c>
      <c r="O12" s="7">
        <v>628.50724485002809</v>
      </c>
    </row>
    <row r="13" spans="1:15" x14ac:dyDescent="0.35">
      <c r="A13" s="8">
        <v>1871</v>
      </c>
      <c r="B13" s="6">
        <v>0</v>
      </c>
      <c r="C13" s="6">
        <v>4.4434401484925994</v>
      </c>
      <c r="D13" s="6">
        <v>0</v>
      </c>
      <c r="E13" s="6">
        <v>0</v>
      </c>
      <c r="F13" s="6">
        <v>208.08893833326374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25.2260442734677</v>
      </c>
      <c r="M13" s="6">
        <v>0</v>
      </c>
      <c r="N13" s="6">
        <f t="shared" si="0"/>
        <v>237.75842275522405</v>
      </c>
      <c r="O13" s="7">
        <v>722.8567705932785</v>
      </c>
    </row>
    <row r="14" spans="1:15" x14ac:dyDescent="0.35">
      <c r="A14" s="8">
        <v>1872</v>
      </c>
      <c r="B14" s="6">
        <v>0</v>
      </c>
      <c r="C14" s="6">
        <v>5.0807701987718232</v>
      </c>
      <c r="D14" s="6">
        <v>0</v>
      </c>
      <c r="E14" s="6">
        <v>0</v>
      </c>
      <c r="F14" s="6">
        <v>197.42535921890467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27.762981038454399</v>
      </c>
      <c r="M14" s="6">
        <v>0</v>
      </c>
      <c r="N14" s="6">
        <f t="shared" si="0"/>
        <v>230.2691104561309</v>
      </c>
      <c r="O14" s="7">
        <v>819.63822543645949</v>
      </c>
    </row>
    <row r="15" spans="1:15" x14ac:dyDescent="0.35">
      <c r="A15" s="8">
        <v>1873</v>
      </c>
      <c r="B15" s="6">
        <v>0</v>
      </c>
      <c r="C15" s="6">
        <v>5.6923884681138279</v>
      </c>
      <c r="D15" s="6">
        <v>0</v>
      </c>
      <c r="E15" s="6">
        <v>0</v>
      </c>
      <c r="F15" s="6">
        <v>259.93192852442121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30.583188449290784</v>
      </c>
      <c r="M15" s="6">
        <v>0</v>
      </c>
      <c r="N15" s="6">
        <f t="shared" si="0"/>
        <v>296.20750544182584</v>
      </c>
      <c r="O15" s="7">
        <v>918.90070403514096</v>
      </c>
    </row>
    <row r="16" spans="1:15" x14ac:dyDescent="0.35">
      <c r="A16" s="8">
        <v>1874</v>
      </c>
      <c r="B16" s="6">
        <v>0</v>
      </c>
      <c r="C16" s="6">
        <v>6.2914312320019334</v>
      </c>
      <c r="D16" s="6">
        <v>0</v>
      </c>
      <c r="E16" s="6">
        <v>0</v>
      </c>
      <c r="F16" s="6">
        <v>327.10131222569674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33.600240362983342</v>
      </c>
      <c r="M16" s="6">
        <v>0</v>
      </c>
      <c r="N16" s="6">
        <f t="shared" si="0"/>
        <v>366.99298382068201</v>
      </c>
      <c r="O16" s="7">
        <v>1020.6923952286133</v>
      </c>
    </row>
    <row r="17" spans="1:15" x14ac:dyDescent="0.35">
      <c r="A17" s="8">
        <v>1875</v>
      </c>
      <c r="B17" s="6">
        <v>0</v>
      </c>
      <c r="C17" s="6">
        <v>6.9057538264450047</v>
      </c>
      <c r="D17" s="6">
        <v>0</v>
      </c>
      <c r="E17" s="6">
        <v>0</v>
      </c>
      <c r="F17" s="6">
        <v>340.68049402071972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36.956769720734549</v>
      </c>
      <c r="M17" s="6">
        <v>0</v>
      </c>
      <c r="N17" s="6">
        <f t="shared" si="0"/>
        <v>384.54301756789926</v>
      </c>
      <c r="O17" s="7">
        <v>1125.0645858135347</v>
      </c>
    </row>
    <row r="18" spans="1:15" x14ac:dyDescent="0.35">
      <c r="A18" s="8">
        <v>1876</v>
      </c>
      <c r="B18" s="6">
        <v>0</v>
      </c>
      <c r="C18" s="6">
        <v>6.5812367041546143</v>
      </c>
      <c r="D18" s="6">
        <v>0</v>
      </c>
      <c r="E18" s="6">
        <v>0</v>
      </c>
      <c r="F18" s="6">
        <v>295.8733650054503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39.127406622369392</v>
      </c>
      <c r="M18" s="6">
        <v>0</v>
      </c>
      <c r="N18" s="6">
        <f t="shared" si="0"/>
        <v>341.58200833197429</v>
      </c>
      <c r="O18" s="7">
        <v>1207.6902287386058</v>
      </c>
    </row>
    <row r="19" spans="1:15" x14ac:dyDescent="0.35">
      <c r="A19" s="8">
        <v>1877</v>
      </c>
      <c r="B19" s="6">
        <v>0</v>
      </c>
      <c r="C19" s="6">
        <v>6.2869137970524536</v>
      </c>
      <c r="D19" s="6">
        <v>0</v>
      </c>
      <c r="E19" s="6">
        <v>0</v>
      </c>
      <c r="F19" s="6">
        <v>270.88620344772102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40.660307867972108</v>
      </c>
      <c r="M19" s="6">
        <v>0</v>
      </c>
      <c r="N19" s="6">
        <f t="shared" si="0"/>
        <v>317.8334251127456</v>
      </c>
      <c r="O19" s="7">
        <v>1293.3463409235194</v>
      </c>
    </row>
    <row r="20" spans="1:15" x14ac:dyDescent="0.35">
      <c r="A20" s="8">
        <v>1878</v>
      </c>
      <c r="B20" s="6">
        <v>0</v>
      </c>
      <c r="C20" s="6">
        <v>5.9975876849438112</v>
      </c>
      <c r="D20" s="6">
        <v>0</v>
      </c>
      <c r="E20" s="6">
        <v>0</v>
      </c>
      <c r="F20" s="6">
        <v>244.66319163690468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46.235033845246029</v>
      </c>
      <c r="M20" s="6">
        <v>0</v>
      </c>
      <c r="N20" s="6">
        <f t="shared" si="0"/>
        <v>296.89581316709456</v>
      </c>
      <c r="O20" s="7">
        <v>1382.1259914649979</v>
      </c>
    </row>
    <row r="21" spans="1:15" x14ac:dyDescent="0.35">
      <c r="A21" s="8">
        <v>1879</v>
      </c>
      <c r="B21" s="6">
        <v>0</v>
      </c>
      <c r="C21" s="6">
        <v>5.4660035645418192</v>
      </c>
      <c r="D21" s="6">
        <v>0</v>
      </c>
      <c r="E21" s="6">
        <v>0</v>
      </c>
      <c r="F21" s="6">
        <v>221.47097084384578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42.990932652339936</v>
      </c>
      <c r="M21" s="6">
        <v>0</v>
      </c>
      <c r="N21" s="6">
        <f t="shared" si="0"/>
        <v>269.92790706072753</v>
      </c>
      <c r="O21" s="7">
        <v>1453.277965778876</v>
      </c>
    </row>
    <row r="22" spans="1:15" x14ac:dyDescent="0.35">
      <c r="A22" s="8">
        <v>1880</v>
      </c>
      <c r="B22" s="6">
        <v>0</v>
      </c>
      <c r="C22" s="6">
        <v>5.1210016880653564</v>
      </c>
      <c r="D22" s="6">
        <v>0</v>
      </c>
      <c r="E22" s="6">
        <v>0</v>
      </c>
      <c r="F22" s="6">
        <v>210.22000468115101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46.766410997124176</v>
      </c>
      <c r="M22" s="6">
        <v>0</v>
      </c>
      <c r="N22" s="6">
        <f t="shared" si="0"/>
        <v>262.10741736634054</v>
      </c>
      <c r="O22" s="7">
        <v>1541.7182206914676</v>
      </c>
    </row>
    <row r="23" spans="1:15" x14ac:dyDescent="0.35">
      <c r="A23" s="8">
        <v>1881</v>
      </c>
      <c r="B23" s="6">
        <v>0</v>
      </c>
      <c r="C23" s="6">
        <v>4.7745873340430363</v>
      </c>
      <c r="D23" s="6">
        <v>0</v>
      </c>
      <c r="E23" s="6">
        <v>0</v>
      </c>
      <c r="F23" s="6">
        <v>218.00812485480046</v>
      </c>
      <c r="G23" s="6">
        <v>0</v>
      </c>
      <c r="H23" s="6">
        <v>0</v>
      </c>
      <c r="I23" s="6">
        <v>1.5371762446843886</v>
      </c>
      <c r="J23" s="6">
        <v>0</v>
      </c>
      <c r="K23" s="6">
        <v>0</v>
      </c>
      <c r="L23" s="6">
        <v>75.008761344111775</v>
      </c>
      <c r="M23" s="6">
        <v>13.015458494260239</v>
      </c>
      <c r="N23" s="6">
        <f t="shared" si="0"/>
        <v>312.34410827189993</v>
      </c>
      <c r="O23" s="7">
        <v>1632.8431980602879</v>
      </c>
    </row>
    <row r="24" spans="1:15" x14ac:dyDescent="0.35">
      <c r="A24" s="8">
        <v>1882</v>
      </c>
      <c r="B24" s="6">
        <v>0</v>
      </c>
      <c r="C24" s="6">
        <v>4.4271553626998266</v>
      </c>
      <c r="D24" s="6">
        <v>0</v>
      </c>
      <c r="E24" s="6">
        <v>0</v>
      </c>
      <c r="F24" s="6">
        <v>196.27465898428591</v>
      </c>
      <c r="G24" s="6">
        <v>0</v>
      </c>
      <c r="H24" s="6">
        <v>0</v>
      </c>
      <c r="I24" s="6">
        <v>3.3317441476278629</v>
      </c>
      <c r="J24" s="6">
        <v>0</v>
      </c>
      <c r="K24" s="6">
        <v>0</v>
      </c>
      <c r="L24" s="6">
        <v>106.23106528572194</v>
      </c>
      <c r="M24" s="6">
        <v>28.383025662076026</v>
      </c>
      <c r="N24" s="6">
        <f t="shared" si="0"/>
        <v>338.64764944241159</v>
      </c>
      <c r="O24" s="7">
        <v>1726.7204903238776</v>
      </c>
    </row>
    <row r="25" spans="1:15" x14ac:dyDescent="0.35">
      <c r="A25" s="8">
        <v>1883</v>
      </c>
      <c r="B25" s="6">
        <v>0</v>
      </c>
      <c r="C25" s="6">
        <v>4.0785236889569703</v>
      </c>
      <c r="D25" s="6">
        <v>0</v>
      </c>
      <c r="E25" s="6">
        <v>0</v>
      </c>
      <c r="F25" s="6">
        <v>206.11348926714672</v>
      </c>
      <c r="G25" s="6">
        <v>0</v>
      </c>
      <c r="H25" s="6">
        <v>0</v>
      </c>
      <c r="I25" s="6">
        <v>5.427212103470441</v>
      </c>
      <c r="J25" s="6">
        <v>0</v>
      </c>
      <c r="K25" s="6">
        <v>0</v>
      </c>
      <c r="L25" s="6">
        <v>138.30002328652674</v>
      </c>
      <c r="M25" s="6">
        <v>45.481699902005843</v>
      </c>
      <c r="N25" s="6">
        <f t="shared" si="0"/>
        <v>399.40094824810672</v>
      </c>
      <c r="O25" s="7">
        <v>1823.4190521501721</v>
      </c>
    </row>
    <row r="26" spans="1:15" x14ac:dyDescent="0.35">
      <c r="A26" s="8">
        <v>1884</v>
      </c>
      <c r="B26" s="6">
        <v>0</v>
      </c>
      <c r="C26" s="6">
        <v>3.7300440772897301</v>
      </c>
      <c r="D26" s="6">
        <v>0</v>
      </c>
      <c r="E26" s="6">
        <v>0</v>
      </c>
      <c r="F26" s="6">
        <v>117.61384121538187</v>
      </c>
      <c r="G26" s="6">
        <v>0</v>
      </c>
      <c r="H26" s="6">
        <v>0</v>
      </c>
      <c r="I26" s="6">
        <v>6.9469454869627567</v>
      </c>
      <c r="J26" s="6">
        <v>0</v>
      </c>
      <c r="K26" s="6">
        <v>0</v>
      </c>
      <c r="L26" s="6">
        <v>177.63873904957779</v>
      </c>
      <c r="M26" s="6">
        <v>62.622396859879522</v>
      </c>
      <c r="N26" s="6">
        <f t="shared" si="0"/>
        <v>368.55196668909167</v>
      </c>
      <c r="O26" s="7">
        <v>1923.0091959931758</v>
      </c>
    </row>
    <row r="27" spans="1:15" x14ac:dyDescent="0.35">
      <c r="A27" s="8">
        <v>1885</v>
      </c>
      <c r="B27" s="6">
        <v>131.87345431461534</v>
      </c>
      <c r="C27" s="6">
        <v>3.3847955251993533</v>
      </c>
      <c r="D27" s="6">
        <v>0</v>
      </c>
      <c r="E27" s="6">
        <v>0</v>
      </c>
      <c r="F27" s="6">
        <v>86.175771096772763</v>
      </c>
      <c r="G27" s="6">
        <v>0</v>
      </c>
      <c r="H27" s="6">
        <v>0</v>
      </c>
      <c r="I27" s="6">
        <v>8.6868606956265424</v>
      </c>
      <c r="J27" s="6">
        <v>0</v>
      </c>
      <c r="K27" s="6">
        <v>0</v>
      </c>
      <c r="L27" s="6">
        <v>217.59108343104458</v>
      </c>
      <c r="M27" s="6">
        <v>79.665953877780893</v>
      </c>
      <c r="N27" s="6">
        <f t="shared" si="0"/>
        <v>527.37791894103952</v>
      </c>
      <c r="O27" s="7">
        <v>2025.5642133204967</v>
      </c>
    </row>
    <row r="28" spans="1:15" x14ac:dyDescent="0.35">
      <c r="A28" s="8">
        <v>1886</v>
      </c>
      <c r="B28" s="6">
        <v>283.87396507379702</v>
      </c>
      <c r="C28" s="6">
        <v>4.3119588033751528</v>
      </c>
      <c r="D28" s="6">
        <v>0</v>
      </c>
      <c r="E28" s="6">
        <v>0</v>
      </c>
      <c r="F28" s="6">
        <v>121.76070349250668</v>
      </c>
      <c r="G28" s="6">
        <v>49.33922266707404</v>
      </c>
      <c r="H28" s="6">
        <v>0</v>
      </c>
      <c r="I28" s="6">
        <v>11.206370628000805</v>
      </c>
      <c r="J28" s="6">
        <v>4.785860002623239</v>
      </c>
      <c r="K28" s="6">
        <v>0.64058979084353118</v>
      </c>
      <c r="L28" s="6">
        <v>254.98061196636678</v>
      </c>
      <c r="M28" s="6">
        <v>98.702436357232514</v>
      </c>
      <c r="N28" s="6">
        <f t="shared" si="0"/>
        <v>829.60171878181973</v>
      </c>
      <c r="O28" s="7">
        <v>2303.2253535689956</v>
      </c>
    </row>
    <row r="29" spans="1:15" x14ac:dyDescent="0.35">
      <c r="A29" s="8">
        <v>1887</v>
      </c>
      <c r="B29" s="6">
        <v>414.4624534258964</v>
      </c>
      <c r="C29" s="6">
        <v>5.2558548016062456</v>
      </c>
      <c r="D29" s="6">
        <v>0</v>
      </c>
      <c r="E29" s="6">
        <v>323.66031243740798</v>
      </c>
      <c r="F29" s="6">
        <v>147.19342486245759</v>
      </c>
      <c r="G29" s="6">
        <v>101.5898140531347</v>
      </c>
      <c r="H29" s="6">
        <v>172.43364187189431</v>
      </c>
      <c r="I29" s="6">
        <v>14.38289359918002</v>
      </c>
      <c r="J29" s="6">
        <v>9.6913617126882361</v>
      </c>
      <c r="K29" s="6">
        <v>1.4214230506519052</v>
      </c>
      <c r="L29" s="6">
        <v>286.79163513324914</v>
      </c>
      <c r="M29" s="6">
        <v>119.34637193582682</v>
      </c>
      <c r="N29" s="6">
        <f t="shared" si="0"/>
        <v>1596.2291868839934</v>
      </c>
      <c r="O29" s="7">
        <v>2597.7627611072967</v>
      </c>
    </row>
    <row r="30" spans="1:15" x14ac:dyDescent="0.35">
      <c r="A30" s="8">
        <v>1888</v>
      </c>
      <c r="B30" s="6">
        <v>526.34382380037925</v>
      </c>
      <c r="C30" s="6">
        <v>6.2143617248041414</v>
      </c>
      <c r="D30" s="6">
        <v>0</v>
      </c>
      <c r="E30" s="6">
        <v>653.91628290888195</v>
      </c>
      <c r="F30" s="6">
        <v>176.56174050237735</v>
      </c>
      <c r="G30" s="6">
        <v>148.68482972610394</v>
      </c>
      <c r="H30" s="6">
        <v>371.24387912401068</v>
      </c>
      <c r="I30" s="6">
        <v>18.04978318690052</v>
      </c>
      <c r="J30" s="6">
        <v>15.137501468688106</v>
      </c>
      <c r="K30" s="6">
        <v>2.367179702745875</v>
      </c>
      <c r="L30" s="6">
        <v>317.55580109573401</v>
      </c>
      <c r="M30" s="6">
        <v>141.46903197195772</v>
      </c>
      <c r="N30" s="6">
        <f t="shared" si="0"/>
        <v>2377.5442152125829</v>
      </c>
      <c r="O30" s="7">
        <v>2898.6096884341291</v>
      </c>
    </row>
    <row r="31" spans="1:15" x14ac:dyDescent="0.35">
      <c r="A31" s="8">
        <v>1889</v>
      </c>
      <c r="B31" s="6">
        <v>642.10975358482426</v>
      </c>
      <c r="C31" s="6">
        <v>7.185881838005292</v>
      </c>
      <c r="D31" s="6">
        <v>0</v>
      </c>
      <c r="E31" s="6">
        <v>1009.9247959662811</v>
      </c>
      <c r="F31" s="6">
        <v>227.83042089962217</v>
      </c>
      <c r="G31" s="6">
        <v>219.52426744566753</v>
      </c>
      <c r="H31" s="6">
        <v>597.73475591642159</v>
      </c>
      <c r="I31" s="6">
        <v>21.728477028643344</v>
      </c>
      <c r="J31" s="6">
        <v>23.298314589104699</v>
      </c>
      <c r="K31" s="6">
        <v>3.5155049242140159</v>
      </c>
      <c r="L31" s="6">
        <v>351.84670209035295</v>
      </c>
      <c r="M31" s="6">
        <v>166.3216790584853</v>
      </c>
      <c r="N31" s="6">
        <f t="shared" si="0"/>
        <v>3271.020553341622</v>
      </c>
      <c r="O31" s="7">
        <v>3206.9995969329293</v>
      </c>
    </row>
    <row r="32" spans="1:15" x14ac:dyDescent="0.35">
      <c r="A32" s="8">
        <v>1890</v>
      </c>
      <c r="B32" s="6">
        <v>900.95566509994114</v>
      </c>
      <c r="C32" s="6">
        <v>8.1705226186073592</v>
      </c>
      <c r="D32" s="6">
        <v>0</v>
      </c>
      <c r="E32" s="6">
        <v>1443.0611973768384</v>
      </c>
      <c r="F32" s="6">
        <v>345.18344508027411</v>
      </c>
      <c r="G32" s="6">
        <v>326.9866434501738</v>
      </c>
      <c r="H32" s="6">
        <v>843.29531186099496</v>
      </c>
      <c r="I32" s="6">
        <v>25.311317449757464</v>
      </c>
      <c r="J32" s="6">
        <v>29.780387737400062</v>
      </c>
      <c r="K32" s="6">
        <v>5.0176581696371452</v>
      </c>
      <c r="L32" s="6">
        <v>382.84420894051908</v>
      </c>
      <c r="M32" s="6">
        <v>193.06150014830314</v>
      </c>
      <c r="N32" s="6">
        <f t="shared" si="0"/>
        <v>4503.6678579324462</v>
      </c>
      <c r="O32" s="7">
        <v>3521.9093425465439</v>
      </c>
    </row>
    <row r="33" spans="1:15" x14ac:dyDescent="0.35">
      <c r="A33" s="8">
        <v>1891</v>
      </c>
      <c r="B33" s="6">
        <v>1064.902327100081</v>
      </c>
      <c r="C33" s="6">
        <v>9.1709798684833679</v>
      </c>
      <c r="D33" s="6">
        <v>0</v>
      </c>
      <c r="E33" s="6">
        <v>1662.2570512969455</v>
      </c>
      <c r="F33" s="6">
        <v>363.41433589547495</v>
      </c>
      <c r="G33" s="6">
        <v>380.42041510467777</v>
      </c>
      <c r="H33" s="6">
        <v>1054.102202858264</v>
      </c>
      <c r="I33" s="6">
        <v>31.681181892415296</v>
      </c>
      <c r="J33" s="6">
        <v>29.050445353965593</v>
      </c>
      <c r="K33" s="6">
        <v>6.0832484603225589</v>
      </c>
      <c r="L33" s="6">
        <v>430.84398256971798</v>
      </c>
      <c r="M33" s="6">
        <v>190.70995991205186</v>
      </c>
      <c r="N33" s="6">
        <f t="shared" si="0"/>
        <v>5222.6361303123995</v>
      </c>
      <c r="O33" s="7">
        <v>3843.3389252749762</v>
      </c>
    </row>
    <row r="34" spans="1:15" x14ac:dyDescent="0.35">
      <c r="A34" s="8">
        <v>1892</v>
      </c>
      <c r="B34" s="6">
        <v>1202.306025111068</v>
      </c>
      <c r="C34" s="6">
        <v>10.186709951358898</v>
      </c>
      <c r="D34" s="6">
        <v>0</v>
      </c>
      <c r="E34" s="6">
        <v>2020.0043893969807</v>
      </c>
      <c r="F34" s="6">
        <v>385.99006002865377</v>
      </c>
      <c r="G34" s="6">
        <v>468.55734597286983</v>
      </c>
      <c r="H34" s="6">
        <v>1294.3999640267714</v>
      </c>
      <c r="I34" s="6">
        <v>49.213771203278533</v>
      </c>
      <c r="J34" s="6">
        <v>44.970037429314402</v>
      </c>
      <c r="K34" s="6">
        <v>8.360511234432229</v>
      </c>
      <c r="L34" s="6">
        <v>507.05234841105164</v>
      </c>
      <c r="M34" s="6">
        <v>184.15907474820258</v>
      </c>
      <c r="N34" s="6">
        <f t="shared" si="0"/>
        <v>6175.2002375139809</v>
      </c>
      <c r="O34" s="7">
        <v>4171.2883451182233</v>
      </c>
    </row>
    <row r="35" spans="1:15" x14ac:dyDescent="0.35">
      <c r="A35" s="8">
        <v>1893</v>
      </c>
      <c r="B35" s="6">
        <v>1468.2993292088124</v>
      </c>
      <c r="C35" s="6">
        <v>11.215383473709924</v>
      </c>
      <c r="D35" s="6">
        <v>0</v>
      </c>
      <c r="E35" s="6">
        <v>2347.9349066509913</v>
      </c>
      <c r="F35" s="6">
        <v>387.05830124863826</v>
      </c>
      <c r="G35" s="6">
        <v>546.32827178710602</v>
      </c>
      <c r="H35" s="6">
        <v>1552.7487322738275</v>
      </c>
      <c r="I35" s="6">
        <v>58.2691361125204</v>
      </c>
      <c r="J35" s="6">
        <v>53.011855415188485</v>
      </c>
      <c r="K35" s="6">
        <v>9.9784889711153717</v>
      </c>
      <c r="L35" s="6">
        <v>572.08122227360229</v>
      </c>
      <c r="M35" s="6">
        <v>175.57508713711496</v>
      </c>
      <c r="N35" s="6">
        <f t="shared" si="0"/>
        <v>7182.5007145526279</v>
      </c>
      <c r="O35" s="7">
        <v>4507.4116981122925</v>
      </c>
    </row>
    <row r="36" spans="1:15" x14ac:dyDescent="0.35">
      <c r="A36" s="8">
        <v>1894</v>
      </c>
      <c r="B36" s="6">
        <v>1534.5954702791007</v>
      </c>
      <c r="C36" s="6">
        <v>12.315090389675998</v>
      </c>
      <c r="D36" s="6">
        <v>0</v>
      </c>
      <c r="E36" s="6">
        <v>2860.9285074185786</v>
      </c>
      <c r="F36" s="6">
        <v>392.76200798796816</v>
      </c>
      <c r="G36" s="6">
        <v>652.30482306206795</v>
      </c>
      <c r="H36" s="6">
        <v>1706.7307635731065</v>
      </c>
      <c r="I36" s="6">
        <v>63.350577042904618</v>
      </c>
      <c r="J36" s="6">
        <v>59.911744462612944</v>
      </c>
      <c r="K36" s="6">
        <v>12.29337512928862</v>
      </c>
      <c r="L36" s="6">
        <v>621.96873844067966</v>
      </c>
      <c r="M36" s="6">
        <v>170.47284873387352</v>
      </c>
      <c r="N36" s="6">
        <f t="shared" si="0"/>
        <v>8087.6339465198571</v>
      </c>
      <c r="O36" s="7">
        <v>4852.0244602466073</v>
      </c>
    </row>
    <row r="37" spans="1:15" x14ac:dyDescent="0.35">
      <c r="A37" s="8">
        <v>1895</v>
      </c>
      <c r="B37" s="6">
        <v>1628.5384994026256</v>
      </c>
      <c r="C37" s="6">
        <v>13.669435993957428</v>
      </c>
      <c r="D37" s="6">
        <v>0</v>
      </c>
      <c r="E37" s="6">
        <v>3296.7344294313052</v>
      </c>
      <c r="F37" s="6">
        <v>592.71157787516688</v>
      </c>
      <c r="G37" s="6">
        <v>761.99981172929017</v>
      </c>
      <c r="H37" s="6">
        <v>2001.527539138564</v>
      </c>
      <c r="I37" s="6">
        <v>93.001599446180748</v>
      </c>
      <c r="J37" s="6">
        <v>70.480857636412665</v>
      </c>
      <c r="K37" s="6">
        <v>15.194616956631908</v>
      </c>
      <c r="L37" s="6">
        <v>672.05628155157967</v>
      </c>
      <c r="M37" s="6">
        <v>169.03805264195597</v>
      </c>
      <c r="N37" s="6">
        <f t="shared" si="0"/>
        <v>9314.9527018036715</v>
      </c>
      <c r="O37" s="7">
        <v>5201.713280786018</v>
      </c>
    </row>
    <row r="38" spans="1:15" x14ac:dyDescent="0.35">
      <c r="A38" s="8">
        <v>1896</v>
      </c>
      <c r="B38" s="6">
        <v>1946.8147837908318</v>
      </c>
      <c r="C38" s="6">
        <v>14.973778769228117</v>
      </c>
      <c r="D38" s="6">
        <v>0</v>
      </c>
      <c r="E38" s="6">
        <v>3787.2146777580269</v>
      </c>
      <c r="F38" s="6">
        <v>743.79266503559427</v>
      </c>
      <c r="G38" s="6">
        <v>944.93008531644284</v>
      </c>
      <c r="H38" s="6">
        <v>2435.7672394407878</v>
      </c>
      <c r="I38" s="6">
        <v>108.450263455751</v>
      </c>
      <c r="J38" s="6">
        <v>85.322383296325881</v>
      </c>
      <c r="K38" s="6">
        <v>19.138288938528575</v>
      </c>
      <c r="L38" s="6">
        <v>759.58190501506965</v>
      </c>
      <c r="M38" s="6">
        <v>164.78898732217868</v>
      </c>
      <c r="N38" s="6">
        <f t="shared" si="0"/>
        <v>11010.775058138765</v>
      </c>
      <c r="O38" s="7">
        <v>6044.6703601952095</v>
      </c>
    </row>
    <row r="39" spans="1:15" x14ac:dyDescent="0.35">
      <c r="A39" s="8">
        <v>1897</v>
      </c>
      <c r="B39" s="6">
        <v>2024.1102286270495</v>
      </c>
      <c r="C39" s="6">
        <v>16.629868497380798</v>
      </c>
      <c r="D39" s="6">
        <v>0</v>
      </c>
      <c r="E39" s="6">
        <v>3800.1193178783919</v>
      </c>
      <c r="F39" s="6">
        <v>770.52770683571714</v>
      </c>
      <c r="G39" s="6">
        <v>998.68354935433524</v>
      </c>
      <c r="H39" s="6">
        <v>2653.4433234763933</v>
      </c>
      <c r="I39" s="6">
        <v>124.20148412241767</v>
      </c>
      <c r="J39" s="6">
        <v>97.001474886918899</v>
      </c>
      <c r="K39" s="6">
        <v>21.505216999921988</v>
      </c>
      <c r="L39" s="6">
        <v>797.64469498136668</v>
      </c>
      <c r="M39" s="6">
        <v>155.78881609202409</v>
      </c>
      <c r="N39" s="6">
        <f t="shared" si="0"/>
        <v>11459.655681751916</v>
      </c>
      <c r="O39" s="7">
        <v>6908.3148560892005</v>
      </c>
    </row>
    <row r="40" spans="1:15" x14ac:dyDescent="0.35">
      <c r="A40" s="8">
        <v>1898</v>
      </c>
      <c r="B40" s="6">
        <v>2475.8399036458654</v>
      </c>
      <c r="C40" s="6">
        <v>18.50646720587255</v>
      </c>
      <c r="D40" s="6">
        <v>0</v>
      </c>
      <c r="E40" s="6">
        <v>4032.452575322036</v>
      </c>
      <c r="F40" s="6">
        <v>718.27068627583117</v>
      </c>
      <c r="G40" s="6">
        <v>1129.3039694615618</v>
      </c>
      <c r="H40" s="6">
        <v>2736.3528063077101</v>
      </c>
      <c r="I40" s="6">
        <v>129.32068760042816</v>
      </c>
      <c r="J40" s="6">
        <v>106.91524640993036</v>
      </c>
      <c r="K40" s="6">
        <v>24.189103882979314</v>
      </c>
      <c r="L40" s="6">
        <v>913.30109123143734</v>
      </c>
      <c r="M40" s="6">
        <v>408.3543615640836</v>
      </c>
      <c r="N40" s="6">
        <f t="shared" si="0"/>
        <v>12692.806898907735</v>
      </c>
      <c r="O40" s="7">
        <v>7788.0875151350701</v>
      </c>
    </row>
    <row r="41" spans="1:15" x14ac:dyDescent="0.35">
      <c r="A41" s="8">
        <v>1899</v>
      </c>
      <c r="B41" s="6">
        <v>2569.3058473236579</v>
      </c>
      <c r="C41" s="6">
        <v>20.568548234785275</v>
      </c>
      <c r="D41" s="6">
        <v>0</v>
      </c>
      <c r="E41" s="6">
        <v>4368.0786847150257</v>
      </c>
      <c r="F41" s="6">
        <v>771.8556414369616</v>
      </c>
      <c r="G41" s="6">
        <v>1221.4042829987782</v>
      </c>
      <c r="H41" s="6">
        <v>2948.4592790155148</v>
      </c>
      <c r="I41" s="6">
        <v>145.96436257396127</v>
      </c>
      <c r="J41" s="6">
        <v>118.50335407554618</v>
      </c>
      <c r="K41" s="6">
        <v>27.551530060060291</v>
      </c>
      <c r="L41" s="6">
        <v>1030.5964971619694</v>
      </c>
      <c r="M41" s="6">
        <v>673.9088576672608</v>
      </c>
      <c r="N41" s="6">
        <f t="shared" si="0"/>
        <v>13896.19688526352</v>
      </c>
      <c r="O41" s="7">
        <v>8692.0728572447206</v>
      </c>
    </row>
    <row r="42" spans="1:15" x14ac:dyDescent="0.35">
      <c r="A42" s="8">
        <v>1900</v>
      </c>
      <c r="B42" s="6">
        <v>2442.8930937118535</v>
      </c>
      <c r="C42" s="6">
        <v>22.817799281095564</v>
      </c>
      <c r="D42" s="6">
        <v>0</v>
      </c>
      <c r="E42" s="6">
        <v>4913.5388885707835</v>
      </c>
      <c r="F42" s="6">
        <v>743.40187454161878</v>
      </c>
      <c r="G42" s="6">
        <v>1406.026151289366</v>
      </c>
      <c r="H42" s="6">
        <v>3392.5957040478202</v>
      </c>
      <c r="I42" s="6">
        <v>141.95616772405697</v>
      </c>
      <c r="J42" s="6">
        <v>143.66376662935428</v>
      </c>
      <c r="K42" s="6">
        <v>32.461432890862511</v>
      </c>
      <c r="L42" s="6">
        <v>1194.8178447048788</v>
      </c>
      <c r="M42" s="6">
        <v>982.71678922845751</v>
      </c>
      <c r="N42" s="6">
        <f t="shared" si="0"/>
        <v>15416.889512620148</v>
      </c>
      <c r="O42" s="7">
        <v>9612.186362506247</v>
      </c>
    </row>
    <row r="43" spans="1:15" x14ac:dyDescent="0.35">
      <c r="A43" s="8">
        <v>1901</v>
      </c>
      <c r="B43" s="6">
        <v>2490.3595286123063</v>
      </c>
      <c r="C43" s="6">
        <v>25.268227888039725</v>
      </c>
      <c r="D43" s="6">
        <v>0</v>
      </c>
      <c r="E43" s="6">
        <v>5292.3383211675709</v>
      </c>
      <c r="F43" s="6">
        <v>836.05355540440905</v>
      </c>
      <c r="G43" s="6">
        <v>1547.8776450521541</v>
      </c>
      <c r="H43" s="6">
        <v>3998.5849645326202</v>
      </c>
      <c r="I43" s="6">
        <v>152.0590563999541</v>
      </c>
      <c r="J43" s="6">
        <v>164.86620694493314</v>
      </c>
      <c r="K43" s="6">
        <v>36.475915906489277</v>
      </c>
      <c r="L43" s="6">
        <v>1291.5531804777049</v>
      </c>
      <c r="M43" s="6">
        <v>1327.2374273344205</v>
      </c>
      <c r="N43" s="6">
        <f t="shared" si="0"/>
        <v>17162.674029720602</v>
      </c>
      <c r="O43" s="7">
        <v>10554.648137469263</v>
      </c>
    </row>
    <row r="44" spans="1:15" x14ac:dyDescent="0.35">
      <c r="A44" s="8">
        <v>1902</v>
      </c>
      <c r="B44" s="6">
        <v>3105.2899497850926</v>
      </c>
      <c r="C44" s="6">
        <v>27.9613011292404</v>
      </c>
      <c r="D44" s="6">
        <v>0</v>
      </c>
      <c r="E44" s="6">
        <v>5564.5853505961941</v>
      </c>
      <c r="F44" s="6">
        <v>914.62587814090853</v>
      </c>
      <c r="G44" s="6">
        <v>1638.1357338779289</v>
      </c>
      <c r="H44" s="6">
        <v>4426.0854024151486</v>
      </c>
      <c r="I44" s="6">
        <v>200.94801194846099</v>
      </c>
      <c r="J44" s="6">
        <v>188.66984188721861</v>
      </c>
      <c r="K44" s="6">
        <v>44.022279061727943</v>
      </c>
      <c r="L44" s="6">
        <v>1377.5024404085088</v>
      </c>
      <c r="M44" s="6">
        <v>1715.0373526864764</v>
      </c>
      <c r="N44" s="6">
        <f t="shared" si="0"/>
        <v>19202.863541936906</v>
      </c>
      <c r="O44" s="7">
        <v>11520.288608742119</v>
      </c>
    </row>
    <row r="45" spans="1:15" x14ac:dyDescent="0.35">
      <c r="A45" s="8">
        <v>1903</v>
      </c>
      <c r="B45" s="6">
        <v>3362.1802522926214</v>
      </c>
      <c r="C45" s="6">
        <v>30.900405202117984</v>
      </c>
      <c r="D45" s="6">
        <v>0</v>
      </c>
      <c r="E45" s="6">
        <v>6263.1757204177675</v>
      </c>
      <c r="F45" s="6">
        <v>978.54679596218432</v>
      </c>
      <c r="G45" s="6">
        <v>1784.9292831019807</v>
      </c>
      <c r="H45" s="6">
        <v>4843.0181819752142</v>
      </c>
      <c r="I45" s="6">
        <v>248.64493538528336</v>
      </c>
      <c r="J45" s="6">
        <v>232.27259759567593</v>
      </c>
      <c r="K45" s="6">
        <v>47.300208178083146</v>
      </c>
      <c r="L45" s="6">
        <v>1531.4667075606137</v>
      </c>
      <c r="M45" s="6">
        <v>2197.5047078153329</v>
      </c>
      <c r="N45" s="6">
        <f t="shared" si="0"/>
        <v>21519.939795486873</v>
      </c>
      <c r="O45" s="7">
        <v>12505.859318615279</v>
      </c>
    </row>
    <row r="46" spans="1:15" x14ac:dyDescent="0.35">
      <c r="A46" s="8">
        <v>1904</v>
      </c>
      <c r="B46" s="6">
        <v>3997.7766176329305</v>
      </c>
      <c r="C46" s="6">
        <v>34.110109186504666</v>
      </c>
      <c r="D46" s="6">
        <v>0</v>
      </c>
      <c r="E46" s="6">
        <v>7312.7153950288321</v>
      </c>
      <c r="F46" s="6">
        <v>983.68866415115156</v>
      </c>
      <c r="G46" s="6">
        <v>1911.6877413282723</v>
      </c>
      <c r="H46" s="6">
        <v>5561.3158849174697</v>
      </c>
      <c r="I46" s="6">
        <v>295.13025808939204</v>
      </c>
      <c r="J46" s="6">
        <v>264.20491373361989</v>
      </c>
      <c r="K46" s="6">
        <v>55.794427035331594</v>
      </c>
      <c r="L46" s="6">
        <v>1647.6203682901432</v>
      </c>
      <c r="M46" s="6">
        <v>2786.6578957493384</v>
      </c>
      <c r="N46" s="6">
        <f t="shared" si="0"/>
        <v>24850.70227514299</v>
      </c>
      <c r="O46" s="7">
        <v>13511.36026708875</v>
      </c>
    </row>
    <row r="47" spans="1:15" x14ac:dyDescent="0.35">
      <c r="A47" s="8">
        <v>1905</v>
      </c>
      <c r="B47" s="6">
        <v>3326.5984724399068</v>
      </c>
      <c r="C47" s="6">
        <v>37.623181537876825</v>
      </c>
      <c r="D47" s="6">
        <v>0</v>
      </c>
      <c r="E47" s="6">
        <v>7571.9053378396866</v>
      </c>
      <c r="F47" s="6">
        <v>1055.7783764344929</v>
      </c>
      <c r="G47" s="6">
        <v>2199.2766426566973</v>
      </c>
      <c r="H47" s="6">
        <v>6530.3231961802185</v>
      </c>
      <c r="I47" s="6">
        <v>395.97227631833778</v>
      </c>
      <c r="J47" s="6">
        <v>322.22690787961739</v>
      </c>
      <c r="K47" s="6">
        <v>68.064611563380922</v>
      </c>
      <c r="L47" s="6">
        <v>1746.5469303768907</v>
      </c>
      <c r="M47" s="6">
        <v>3519.8744596782753</v>
      </c>
      <c r="N47" s="6">
        <f t="shared" si="0"/>
        <v>26774.190392905381</v>
      </c>
      <c r="O47" s="7">
        <v>14541.423956219296</v>
      </c>
    </row>
    <row r="48" spans="1:15" x14ac:dyDescent="0.35">
      <c r="A48" s="8">
        <v>1906</v>
      </c>
      <c r="B48" s="6">
        <v>3588.9059766606711</v>
      </c>
      <c r="C48" s="6">
        <v>41.265769448577714</v>
      </c>
      <c r="D48" s="6">
        <v>0</v>
      </c>
      <c r="E48" s="6">
        <v>8637.5721206697071</v>
      </c>
      <c r="F48" s="6">
        <v>1112.5863232360605</v>
      </c>
      <c r="G48" s="6">
        <v>2482.2236196953404</v>
      </c>
      <c r="H48" s="6">
        <v>7825.0088139980526</v>
      </c>
      <c r="I48" s="6">
        <v>522.36482666917584</v>
      </c>
      <c r="J48" s="6">
        <v>439.05468023408901</v>
      </c>
      <c r="K48" s="6">
        <v>76.445184714490537</v>
      </c>
      <c r="L48" s="6">
        <v>1842.2618408456872</v>
      </c>
      <c r="M48" s="6">
        <v>4465.7527624252189</v>
      </c>
      <c r="N48" s="6">
        <f t="shared" si="0"/>
        <v>31033.441918597069</v>
      </c>
      <c r="O48" s="7">
        <v>15591.971501689048</v>
      </c>
    </row>
    <row r="49" spans="1:15" x14ac:dyDescent="0.35">
      <c r="A49" s="8">
        <v>1907</v>
      </c>
      <c r="B49" s="6">
        <v>4380.7529986871186</v>
      </c>
      <c r="C49" s="6">
        <v>44.528695841427478</v>
      </c>
      <c r="D49" s="6">
        <v>0</v>
      </c>
      <c r="E49" s="6">
        <v>10162.215811815709</v>
      </c>
      <c r="F49" s="6">
        <v>1267.3195395897883</v>
      </c>
      <c r="G49" s="6">
        <v>3016.8038861540158</v>
      </c>
      <c r="H49" s="6">
        <v>9687.37339937875</v>
      </c>
      <c r="I49" s="6">
        <v>559.14735257128109</v>
      </c>
      <c r="J49" s="6">
        <v>576.46123158302896</v>
      </c>
      <c r="K49" s="6">
        <v>99.434989182557104</v>
      </c>
      <c r="L49" s="6">
        <v>2033.9299180180681</v>
      </c>
      <c r="M49" s="6">
        <v>5502.514729231626</v>
      </c>
      <c r="N49" s="6">
        <f t="shared" si="0"/>
        <v>37330.48255205337</v>
      </c>
      <c r="O49" s="7">
        <v>16663.002903498003</v>
      </c>
    </row>
    <row r="50" spans="1:15" x14ac:dyDescent="0.35">
      <c r="A50" s="8">
        <v>1908</v>
      </c>
      <c r="B50" s="6">
        <v>4731.6086161904777</v>
      </c>
      <c r="C50" s="6">
        <v>54.580353305776917</v>
      </c>
      <c r="D50" s="6">
        <v>0</v>
      </c>
      <c r="E50" s="6">
        <v>11805.648210144662</v>
      </c>
      <c r="F50" s="6">
        <v>1284.3672941218672</v>
      </c>
      <c r="G50" s="6">
        <v>3334.1482990119653</v>
      </c>
      <c r="H50" s="6">
        <v>10831.799321980126</v>
      </c>
      <c r="I50" s="6">
        <v>527.00392221817719</v>
      </c>
      <c r="J50" s="6">
        <v>698.13030110425245</v>
      </c>
      <c r="K50" s="6">
        <v>111.35838709789934</v>
      </c>
      <c r="L50" s="6">
        <v>2309.0470790702648</v>
      </c>
      <c r="M50" s="6">
        <v>6373.0014291075722</v>
      </c>
      <c r="N50" s="6">
        <f t="shared" si="0"/>
        <v>42060.693213353043</v>
      </c>
      <c r="O50" s="7">
        <v>17472.217500825162</v>
      </c>
    </row>
    <row r="51" spans="1:15" x14ac:dyDescent="0.35">
      <c r="A51" s="8">
        <v>1909</v>
      </c>
      <c r="B51" s="6">
        <v>4618.1136452745568</v>
      </c>
      <c r="C51" s="6">
        <v>64.302597088580058</v>
      </c>
      <c r="D51" s="6">
        <v>0</v>
      </c>
      <c r="E51" s="6">
        <v>12420.830190736315</v>
      </c>
      <c r="F51" s="6">
        <v>1297.1691773412115</v>
      </c>
      <c r="G51" s="6">
        <v>3511.5673364028621</v>
      </c>
      <c r="H51" s="6">
        <v>10505.542149284211</v>
      </c>
      <c r="I51" s="6">
        <v>608.66060898638682</v>
      </c>
      <c r="J51" s="6">
        <v>766.55536099198048</v>
      </c>
      <c r="K51" s="6">
        <v>123.0509983901548</v>
      </c>
      <c r="L51" s="6">
        <v>2618.5547504746414</v>
      </c>
      <c r="M51" s="6">
        <v>7123.8700241972601</v>
      </c>
      <c r="N51" s="6">
        <f t="shared" si="0"/>
        <v>43658.21683916817</v>
      </c>
      <c r="O51" s="7">
        <v>18301.787330782616</v>
      </c>
    </row>
    <row r="52" spans="1:15" x14ac:dyDescent="0.35">
      <c r="A52" s="8">
        <v>1910</v>
      </c>
      <c r="B52" s="6">
        <v>5259.4275834231039</v>
      </c>
      <c r="C52" s="6">
        <v>74.031627609648552</v>
      </c>
      <c r="D52" s="6">
        <v>0</v>
      </c>
      <c r="E52" s="6">
        <v>12589.067444809138</v>
      </c>
      <c r="F52" s="6">
        <v>1516.0576985385737</v>
      </c>
      <c r="G52" s="6">
        <v>3876.7370820334222</v>
      </c>
      <c r="H52" s="6">
        <v>10588.130580341383</v>
      </c>
      <c r="I52" s="6">
        <v>714.75315143361308</v>
      </c>
      <c r="J52" s="6">
        <v>911.28808468523721</v>
      </c>
      <c r="K52" s="6">
        <v>145.10643041233001</v>
      </c>
      <c r="L52" s="6">
        <v>2825.1429877103496</v>
      </c>
      <c r="M52" s="6">
        <v>6715.5642620958288</v>
      </c>
      <c r="N52" s="6">
        <f t="shared" si="0"/>
        <v>45215.30693309263</v>
      </c>
      <c r="O52" s="7">
        <v>19152.267360913091</v>
      </c>
    </row>
    <row r="53" spans="1:15" x14ac:dyDescent="0.35">
      <c r="A53" s="8">
        <v>1911</v>
      </c>
      <c r="B53" s="6">
        <v>5344.4545135051267</v>
      </c>
      <c r="C53" s="6">
        <v>84.010521741398478</v>
      </c>
      <c r="D53" s="6">
        <v>53.992568205734173</v>
      </c>
      <c r="E53" s="6">
        <v>10144.621596405841</v>
      </c>
      <c r="F53" s="6">
        <v>1762.7511046933237</v>
      </c>
      <c r="G53" s="6">
        <v>4084.9917826274618</v>
      </c>
      <c r="H53" s="6">
        <v>11658.120305083272</v>
      </c>
      <c r="I53" s="6">
        <v>1039.2208781763902</v>
      </c>
      <c r="J53" s="6">
        <v>1044.3625271750955</v>
      </c>
      <c r="K53" s="6">
        <v>164.28016083861579</v>
      </c>
      <c r="L53" s="6">
        <v>2951.8393395470857</v>
      </c>
      <c r="M53" s="6">
        <v>6378.2032097554193</v>
      </c>
      <c r="N53" s="6">
        <f t="shared" si="0"/>
        <v>44710.848507754759</v>
      </c>
      <c r="O53" s="7">
        <v>20018.286482240004</v>
      </c>
    </row>
    <row r="54" spans="1:15" x14ac:dyDescent="0.35">
      <c r="A54" s="8">
        <v>1912</v>
      </c>
      <c r="B54" s="6">
        <v>6874.4936426321246</v>
      </c>
      <c r="C54" s="6">
        <v>94.228682473085016</v>
      </c>
      <c r="D54" s="6">
        <v>113.62419944423448</v>
      </c>
      <c r="E54" s="6">
        <v>9410.1666635247457</v>
      </c>
      <c r="F54" s="6">
        <v>1851.8844202903103</v>
      </c>
      <c r="G54" s="6">
        <v>4583.3541154401655</v>
      </c>
      <c r="H54" s="6">
        <v>13078.806625100873</v>
      </c>
      <c r="I54" s="6">
        <v>1111.1951691815188</v>
      </c>
      <c r="J54" s="6">
        <v>1189.6871150688105</v>
      </c>
      <c r="K54" s="6">
        <v>185.65686192385047</v>
      </c>
      <c r="L54" s="6">
        <v>3073.9814280550841</v>
      </c>
      <c r="M54" s="6">
        <v>5875.3036041517635</v>
      </c>
      <c r="N54" s="6">
        <f t="shared" si="0"/>
        <v>47442.382527286565</v>
      </c>
      <c r="O54" s="7">
        <v>20905.955760463581</v>
      </c>
    </row>
    <row r="55" spans="1:15" x14ac:dyDescent="0.35">
      <c r="A55" s="8">
        <v>1913</v>
      </c>
      <c r="B55" s="6">
        <v>7440.0658730631121</v>
      </c>
      <c r="C55" s="6">
        <v>104.68530780710209</v>
      </c>
      <c r="D55" s="6">
        <v>179.21458383166896</v>
      </c>
      <c r="E55" s="6">
        <v>12031.18330998131</v>
      </c>
      <c r="F55" s="6">
        <v>1791.3604458902646</v>
      </c>
      <c r="G55" s="6">
        <v>4618.7109326459422</v>
      </c>
      <c r="H55" s="6">
        <v>14416.418717915869</v>
      </c>
      <c r="I55" s="6">
        <v>1377.1398485050645</v>
      </c>
      <c r="J55" s="6">
        <v>1265.5228025254262</v>
      </c>
      <c r="K55" s="6">
        <v>195.99719713920672</v>
      </c>
      <c r="L55" s="6">
        <v>3265.9189745490371</v>
      </c>
      <c r="M55" s="6">
        <v>4845.7401932926487</v>
      </c>
      <c r="N55" s="6">
        <f t="shared" si="0"/>
        <v>51531.958187146651</v>
      </c>
      <c r="O55" s="7">
        <v>21815.830163126557</v>
      </c>
    </row>
    <row r="56" spans="1:15" x14ac:dyDescent="0.35">
      <c r="A56" s="8">
        <v>1914</v>
      </c>
      <c r="B56" s="6">
        <v>7301.8028955690179</v>
      </c>
      <c r="C56" s="6">
        <v>115.38714763497435</v>
      </c>
      <c r="D56" s="6">
        <v>215.44107678713704</v>
      </c>
      <c r="E56" s="6">
        <v>7506.8999738754073</v>
      </c>
      <c r="F56" s="6">
        <v>1572.6415255080785</v>
      </c>
      <c r="G56" s="6">
        <v>4326.0143742043565</v>
      </c>
      <c r="H56" s="6">
        <v>6314.6469539505833</v>
      </c>
      <c r="I56" s="6">
        <v>1334.3646990822649</v>
      </c>
      <c r="J56" s="6">
        <v>1180.770012133117</v>
      </c>
      <c r="K56" s="6">
        <v>194.97475073389288</v>
      </c>
      <c r="L56" s="6">
        <v>3036.2578642035623</v>
      </c>
      <c r="M56" s="6">
        <v>4440.3078029504568</v>
      </c>
      <c r="N56" s="6">
        <f t="shared" si="0"/>
        <v>37539.50907663285</v>
      </c>
      <c r="O56" s="7">
        <v>22741.983613709606</v>
      </c>
    </row>
    <row r="57" spans="1:15" x14ac:dyDescent="0.35">
      <c r="A57" s="8">
        <v>1915</v>
      </c>
      <c r="B57" s="6">
        <v>8318.026228117862</v>
      </c>
      <c r="C57" s="6">
        <v>126.33532118843593</v>
      </c>
      <c r="D57" s="6">
        <v>214.59095830252258</v>
      </c>
      <c r="E57" s="6">
        <v>8101.507467997988</v>
      </c>
      <c r="F57" s="6">
        <v>1322.2287627403091</v>
      </c>
      <c r="G57" s="6">
        <v>3476.7993491611919</v>
      </c>
      <c r="H57" s="6">
        <v>8406.0679660810747</v>
      </c>
      <c r="I57" s="6">
        <v>1564.5934524907798</v>
      </c>
      <c r="J57" s="6">
        <v>998.59826399314534</v>
      </c>
      <c r="K57" s="6">
        <v>190.14838510753901</v>
      </c>
      <c r="L57" s="6">
        <v>3378.7357410853124</v>
      </c>
      <c r="M57" s="6">
        <v>4095.1034374863152</v>
      </c>
      <c r="N57" s="6">
        <f t="shared" si="0"/>
        <v>40192.735333752476</v>
      </c>
      <c r="O57" s="7">
        <v>23684.416112212737</v>
      </c>
    </row>
    <row r="58" spans="1:15" x14ac:dyDescent="0.35">
      <c r="A58" s="8">
        <v>1916</v>
      </c>
      <c r="B58" s="6">
        <v>8875.812287025341</v>
      </c>
      <c r="C58" s="6">
        <v>137.54113585703453</v>
      </c>
      <c r="D58" s="6">
        <v>406.325678986573</v>
      </c>
      <c r="E58" s="6">
        <v>8928.6234147180603</v>
      </c>
      <c r="F58" s="6">
        <v>1277.1988983389549</v>
      </c>
      <c r="G58" s="6">
        <v>3296.2376561425408</v>
      </c>
      <c r="H58" s="6">
        <v>2836.2938327623933</v>
      </c>
      <c r="I58" s="6">
        <v>1860.3819921493239</v>
      </c>
      <c r="J58" s="6">
        <v>1205.4680738876621</v>
      </c>
      <c r="K58" s="6">
        <v>233.72262034516567</v>
      </c>
      <c r="L58" s="6">
        <v>3737.2722576685574</v>
      </c>
      <c r="M58" s="6">
        <v>4266.7841511671413</v>
      </c>
      <c r="N58" s="6">
        <f t="shared" si="0"/>
        <v>37061.661999048752</v>
      </c>
      <c r="O58" s="7">
        <v>24649.978681059816</v>
      </c>
    </row>
    <row r="59" spans="1:15" x14ac:dyDescent="0.35">
      <c r="A59" s="8">
        <v>1917</v>
      </c>
      <c r="B59" s="6">
        <v>8733.1122296858703</v>
      </c>
      <c r="C59" s="6">
        <v>148.84244444106176</v>
      </c>
      <c r="D59" s="6">
        <v>505.60660926084103</v>
      </c>
      <c r="E59" s="6">
        <v>8987.9740524926328</v>
      </c>
      <c r="F59" s="6">
        <v>1204.4095244381228</v>
      </c>
      <c r="G59" s="6">
        <v>3368.5648220697635</v>
      </c>
      <c r="H59" s="6">
        <v>6483.6353140527854</v>
      </c>
      <c r="I59" s="6">
        <v>2284.3583001265902</v>
      </c>
      <c r="J59" s="6">
        <v>1275.0208806751509</v>
      </c>
      <c r="K59" s="6">
        <v>252.76990483299227</v>
      </c>
      <c r="L59" s="6">
        <v>3705.3549875687909</v>
      </c>
      <c r="M59" s="6">
        <v>4738.5667917708224</v>
      </c>
      <c r="N59" s="6">
        <f t="shared" si="0"/>
        <v>41688.215861415418</v>
      </c>
      <c r="O59" s="7">
        <v>25639.226287793561</v>
      </c>
    </row>
    <row r="60" spans="1:15" x14ac:dyDescent="0.35">
      <c r="A60" s="8">
        <v>1918</v>
      </c>
      <c r="B60" s="6">
        <v>9176.8157300326639</v>
      </c>
      <c r="C60" s="6">
        <v>159.89119969201266</v>
      </c>
      <c r="D60" s="6">
        <v>559.35625165041324</v>
      </c>
      <c r="E60" s="6">
        <v>6938.9527199294116</v>
      </c>
      <c r="F60" s="6">
        <v>1201.9822844099085</v>
      </c>
      <c r="G60" s="6">
        <v>3529.1012354639965</v>
      </c>
      <c r="H60" s="6">
        <v>5727.3895181532407</v>
      </c>
      <c r="I60" s="6">
        <v>2939.7867114623682</v>
      </c>
      <c r="J60" s="6">
        <v>1431.3945565092861</v>
      </c>
      <c r="K60" s="6">
        <v>257.99957682562064</v>
      </c>
      <c r="L60" s="6">
        <v>4147.6266037977484</v>
      </c>
      <c r="M60" s="6">
        <v>4837.6422491731237</v>
      </c>
      <c r="N60" s="6">
        <f t="shared" si="0"/>
        <v>40907.938637099796</v>
      </c>
      <c r="O60" s="7">
        <v>26645.492899171026</v>
      </c>
    </row>
    <row r="61" spans="1:15" x14ac:dyDescent="0.35">
      <c r="A61" s="8">
        <v>1919</v>
      </c>
      <c r="B61" s="6">
        <v>9031.1291484893827</v>
      </c>
      <c r="C61" s="6">
        <v>170.25124168679227</v>
      </c>
      <c r="D61" s="6">
        <v>412.13530920788151</v>
      </c>
      <c r="E61" s="6">
        <v>10656.427019129291</v>
      </c>
      <c r="F61" s="6">
        <v>1282.3347846522479</v>
      </c>
      <c r="G61" s="6">
        <v>3501.6887166430438</v>
      </c>
      <c r="H61" s="6">
        <v>11753.868954287856</v>
      </c>
      <c r="I61" s="6">
        <v>3218.5183350544198</v>
      </c>
      <c r="J61" s="6">
        <v>1255.7766840851177</v>
      </c>
      <c r="K61" s="6">
        <v>267.81395104518361</v>
      </c>
      <c r="L61" s="6">
        <v>4197.4443972419422</v>
      </c>
      <c r="M61" s="6">
        <v>4856.9938715095732</v>
      </c>
      <c r="N61" s="6">
        <f t="shared" si="0"/>
        <v>50604.382413032719</v>
      </c>
      <c r="O61" s="7">
        <v>27676.184505158813</v>
      </c>
    </row>
    <row r="62" spans="1:15" x14ac:dyDescent="0.35">
      <c r="A62" s="8">
        <v>1920</v>
      </c>
      <c r="B62" s="6">
        <v>9136.0642858240171</v>
      </c>
      <c r="C62" s="6">
        <v>179.12057648247489</v>
      </c>
      <c r="D62" s="6">
        <v>606.34469511878467</v>
      </c>
      <c r="E62" s="6">
        <v>14686.129024956756</v>
      </c>
      <c r="F62" s="6">
        <v>1363.3091417729092</v>
      </c>
      <c r="G62" s="6">
        <v>3805.4159108461658</v>
      </c>
      <c r="H62" s="6">
        <v>22381.214096528453</v>
      </c>
      <c r="I62" s="6">
        <v>3247.6090271021949</v>
      </c>
      <c r="J62" s="6">
        <v>1518.4961655857858</v>
      </c>
      <c r="K62" s="6">
        <v>253.61615023300061</v>
      </c>
      <c r="L62" s="6">
        <v>4218.0269034872636</v>
      </c>
      <c r="M62" s="6">
        <v>4850.2807900338976</v>
      </c>
      <c r="N62" s="6">
        <f t="shared" si="0"/>
        <v>66245.626767971698</v>
      </c>
      <c r="O62" s="7">
        <v>28731.856073299634</v>
      </c>
    </row>
    <row r="63" spans="1:15" x14ac:dyDescent="0.35">
      <c r="A63" s="8">
        <v>1921</v>
      </c>
      <c r="B63" s="6">
        <v>9201.2776260201699</v>
      </c>
      <c r="C63" s="6">
        <v>171.74312203415468</v>
      </c>
      <c r="D63" s="6">
        <v>433.03157499196686</v>
      </c>
      <c r="E63" s="6">
        <v>11812.97034682055</v>
      </c>
      <c r="F63" s="6">
        <v>1692.9323875871007</v>
      </c>
      <c r="G63" s="6">
        <v>3767.3178678980639</v>
      </c>
      <c r="H63" s="6">
        <v>16141.878464623742</v>
      </c>
      <c r="I63" s="6">
        <v>2997.8950540605938</v>
      </c>
      <c r="J63" s="6">
        <v>1378.2310158315427</v>
      </c>
      <c r="K63" s="6">
        <v>331.34300021626882</v>
      </c>
      <c r="L63" s="6">
        <v>4432.8348372426863</v>
      </c>
      <c r="M63" s="6">
        <v>4868.7524028168027</v>
      </c>
      <c r="N63" s="6">
        <f t="shared" si="0"/>
        <v>57230.207700143648</v>
      </c>
      <c r="O63" s="7">
        <v>29654.027060410197</v>
      </c>
    </row>
    <row r="64" spans="1:15" x14ac:dyDescent="0.35">
      <c r="A64" s="8">
        <v>1922</v>
      </c>
      <c r="B64" s="6">
        <v>8654.0911111661644</v>
      </c>
      <c r="C64" s="6">
        <v>162.70094849253627</v>
      </c>
      <c r="D64" s="6">
        <v>525.22090133577046</v>
      </c>
      <c r="E64" s="6">
        <v>12595.981958491449</v>
      </c>
      <c r="F64" s="6">
        <v>1876.0188827689153</v>
      </c>
      <c r="G64" s="6">
        <v>3624.0749831224857</v>
      </c>
      <c r="H64" s="6">
        <v>11759.972553273265</v>
      </c>
      <c r="I64" s="6">
        <v>2962.4888630895912</v>
      </c>
      <c r="J64" s="6">
        <v>1312.1825760091979</v>
      </c>
      <c r="K64" s="6">
        <v>362.67980127531291</v>
      </c>
      <c r="L64" s="6">
        <v>4673.4565419724822</v>
      </c>
      <c r="M64" s="6">
        <v>5018.6247050360344</v>
      </c>
      <c r="N64" s="6">
        <f t="shared" si="0"/>
        <v>53527.493826033198</v>
      </c>
      <c r="O64" s="7">
        <v>30481.304125531165</v>
      </c>
    </row>
    <row r="65" spans="1:15" x14ac:dyDescent="0.35">
      <c r="A65" s="8">
        <v>1923</v>
      </c>
      <c r="B65" s="6">
        <v>8132.5384236584623</v>
      </c>
      <c r="C65" s="6">
        <v>152.83525391874184</v>
      </c>
      <c r="D65" s="6">
        <v>934.14201845212483</v>
      </c>
      <c r="E65" s="6">
        <v>12082.24050844265</v>
      </c>
      <c r="F65" s="6">
        <v>2132.0764274079074</v>
      </c>
      <c r="G65" s="6">
        <v>4044.0634662152002</v>
      </c>
      <c r="H65" s="6">
        <v>8884.2484471935095</v>
      </c>
      <c r="I65" s="6">
        <v>2960.8411552354273</v>
      </c>
      <c r="J65" s="6">
        <v>1393.7478200340549</v>
      </c>
      <c r="K65" s="6">
        <v>395.15150214284472</v>
      </c>
      <c r="L65" s="6">
        <v>4753.5380484626039</v>
      </c>
      <c r="M65" s="6">
        <v>5347.776927041984</v>
      </c>
      <c r="N65" s="6">
        <f t="shared" si="0"/>
        <v>51213.199998205513</v>
      </c>
      <c r="O65" s="7">
        <v>31319.960976727569</v>
      </c>
    </row>
    <row r="66" spans="1:15" x14ac:dyDescent="0.35">
      <c r="A66" s="8">
        <v>1924</v>
      </c>
      <c r="B66" s="6">
        <v>7350.8832793183328</v>
      </c>
      <c r="C66" s="6">
        <v>143.18088003018568</v>
      </c>
      <c r="D66" s="6">
        <v>1247.8439607822841</v>
      </c>
      <c r="E66" s="6">
        <v>14721.815157088438</v>
      </c>
      <c r="F66" s="6">
        <v>2468.1326965135104</v>
      </c>
      <c r="G66" s="6">
        <v>3978.9200030953962</v>
      </c>
      <c r="H66" s="6">
        <v>22070.716679954337</v>
      </c>
      <c r="I66" s="6">
        <v>3003.354266167165</v>
      </c>
      <c r="J66" s="6">
        <v>1729.2207287119293</v>
      </c>
      <c r="K66" s="6">
        <v>471.11510148802313</v>
      </c>
      <c r="L66" s="6">
        <v>4907.6633030552148</v>
      </c>
      <c r="M66" s="6">
        <v>5716.7765108134645</v>
      </c>
      <c r="N66" s="6">
        <f t="shared" si="0"/>
        <v>67809.62256701829</v>
      </c>
      <c r="O66" s="7">
        <v>32186.022519411123</v>
      </c>
    </row>
    <row r="67" spans="1:15" x14ac:dyDescent="0.35">
      <c r="A67" s="8">
        <v>1925</v>
      </c>
      <c r="B67" s="6">
        <v>5962.5855338878237</v>
      </c>
      <c r="C67" s="6">
        <v>134.04133050822395</v>
      </c>
      <c r="D67" s="6">
        <v>1441.1153369621097</v>
      </c>
      <c r="E67" s="6">
        <v>17931.316140505864</v>
      </c>
      <c r="F67" s="6">
        <v>2804.5382222101071</v>
      </c>
      <c r="G67" s="6">
        <v>4890.9868133732598</v>
      </c>
      <c r="H67" s="6">
        <v>31849.886510553511</v>
      </c>
      <c r="I67" s="6">
        <v>2298.8545597695788</v>
      </c>
      <c r="J67" s="6">
        <v>1756.6488779450456</v>
      </c>
      <c r="K67" s="6">
        <v>493.00249563780727</v>
      </c>
      <c r="L67" s="6">
        <v>5125.0963230528396</v>
      </c>
      <c r="M67" s="6">
        <v>5969.6859231689214</v>
      </c>
      <c r="N67" s="6">
        <f t="shared" ref="N67:N130" si="1">SUM(B67:M67)</f>
        <v>80657.75806757508</v>
      </c>
      <c r="O67" s="7">
        <v>33063.885321728463</v>
      </c>
    </row>
    <row r="68" spans="1:15" x14ac:dyDescent="0.35">
      <c r="A68" s="8">
        <v>1926</v>
      </c>
      <c r="B68" s="6">
        <v>5694.1430274154345</v>
      </c>
      <c r="C68" s="6">
        <v>125.3823572277349</v>
      </c>
      <c r="D68" s="6">
        <v>1406.9962538934897</v>
      </c>
      <c r="E68" s="6">
        <v>18392.466431459055</v>
      </c>
      <c r="F68" s="6">
        <v>3269.1772919086188</v>
      </c>
      <c r="G68" s="6">
        <v>4503.497631460491</v>
      </c>
      <c r="H68" s="6">
        <v>36102.695854277539</v>
      </c>
      <c r="I68" s="6">
        <v>2003.3370994113004</v>
      </c>
      <c r="J68" s="6">
        <v>1655.7271094448879</v>
      </c>
      <c r="K68" s="6">
        <v>530.23958491872338</v>
      </c>
      <c r="L68" s="6">
        <v>5114.8295812560373</v>
      </c>
      <c r="M68" s="6">
        <v>6115.1317626533846</v>
      </c>
      <c r="N68" s="6">
        <f t="shared" si="1"/>
        <v>84913.623985326703</v>
      </c>
      <c r="O68" s="7">
        <v>33961.772573164628</v>
      </c>
    </row>
    <row r="69" spans="1:15" x14ac:dyDescent="0.35">
      <c r="A69" s="8">
        <v>1927</v>
      </c>
      <c r="B69" s="6">
        <v>5051.7999341094446</v>
      </c>
      <c r="C69" s="6">
        <v>125.4038105653711</v>
      </c>
      <c r="D69" s="6">
        <v>1471.9999468586846</v>
      </c>
      <c r="E69" s="6">
        <v>19638.756234180702</v>
      </c>
      <c r="F69" s="6">
        <v>3639.6451484165395</v>
      </c>
      <c r="G69" s="6">
        <v>5043.5368251415894</v>
      </c>
      <c r="H69" s="6">
        <v>33427.067370005643</v>
      </c>
      <c r="I69" s="6">
        <v>1914.7923260484906</v>
      </c>
      <c r="J69" s="6">
        <v>1949.8116609553297</v>
      </c>
      <c r="K69" s="6">
        <v>562.73696938397461</v>
      </c>
      <c r="L69" s="6">
        <v>5393.3241096061665</v>
      </c>
      <c r="M69" s="6">
        <v>6269.0722058782403</v>
      </c>
      <c r="N69" s="6">
        <f t="shared" si="1"/>
        <v>84487.946541150188</v>
      </c>
      <c r="O69" s="7">
        <v>34880.00037888837</v>
      </c>
    </row>
    <row r="70" spans="1:15" x14ac:dyDescent="0.35">
      <c r="A70" s="8">
        <v>1928</v>
      </c>
      <c r="B70" s="6">
        <v>5153.387817884849</v>
      </c>
      <c r="C70" s="6">
        <v>125.20931726349346</v>
      </c>
      <c r="D70" s="6">
        <v>2402.2071041229951</v>
      </c>
      <c r="E70" s="6">
        <v>22490.324978505214</v>
      </c>
      <c r="F70" s="6">
        <v>3900.4097030465168</v>
      </c>
      <c r="G70" s="6">
        <v>5276.6759038567743</v>
      </c>
      <c r="H70" s="6">
        <v>28469.331296646669</v>
      </c>
      <c r="I70" s="6">
        <v>1965.9454884678732</v>
      </c>
      <c r="J70" s="6">
        <v>2160.3123944724766</v>
      </c>
      <c r="K70" s="6">
        <v>595.82890619095872</v>
      </c>
      <c r="L70" s="6">
        <v>5837.2525252832638</v>
      </c>
      <c r="M70" s="6">
        <v>6482.3068816470868</v>
      </c>
      <c r="N70" s="6">
        <f t="shared" si="1"/>
        <v>84859.192317388166</v>
      </c>
      <c r="O70" s="7">
        <v>35810.450917804264</v>
      </c>
    </row>
    <row r="71" spans="1:15" x14ac:dyDescent="0.35">
      <c r="A71" s="8">
        <v>1929</v>
      </c>
      <c r="B71" s="6">
        <v>3877.4398795081383</v>
      </c>
      <c r="C71" s="6">
        <v>124.79891473466824</v>
      </c>
      <c r="D71" s="6">
        <v>2755.1204899543386</v>
      </c>
      <c r="E71" s="6">
        <v>22949.826970033315</v>
      </c>
      <c r="F71" s="6">
        <v>3970.9107463656715</v>
      </c>
      <c r="G71" s="6">
        <v>5410.0742582534103</v>
      </c>
      <c r="H71" s="6">
        <v>30516.961577768103</v>
      </c>
      <c r="I71" s="6">
        <v>1814.0224845931414</v>
      </c>
      <c r="J71" s="6">
        <v>2310.3206796521295</v>
      </c>
      <c r="K71" s="6">
        <v>651.67272646231959</v>
      </c>
      <c r="L71" s="6">
        <v>6016.5259166444594</v>
      </c>
      <c r="M71" s="6">
        <v>6682.4201657076492</v>
      </c>
      <c r="N71" s="6">
        <f t="shared" si="1"/>
        <v>87080.094809677335</v>
      </c>
      <c r="O71" s="7">
        <v>36761.663484566088</v>
      </c>
    </row>
    <row r="72" spans="1:15" x14ac:dyDescent="0.35">
      <c r="A72" s="8">
        <v>1930</v>
      </c>
      <c r="B72" s="6">
        <v>2952.7515871237979</v>
      </c>
      <c r="C72" s="6">
        <v>124.17136872670754</v>
      </c>
      <c r="D72" s="6">
        <v>2149.5074847949259</v>
      </c>
      <c r="E72" s="6">
        <v>20512.87775314142</v>
      </c>
      <c r="F72" s="6">
        <v>4347.7647158127111</v>
      </c>
      <c r="G72" s="6">
        <v>5729.3322977108046</v>
      </c>
      <c r="H72" s="6">
        <v>30145.6941845898</v>
      </c>
      <c r="I72" s="6">
        <v>1635.9613092719874</v>
      </c>
      <c r="J72" s="6">
        <v>2028.2583440680385</v>
      </c>
      <c r="K72" s="6">
        <v>726.84085715420895</v>
      </c>
      <c r="L72" s="6">
        <v>6691.392645077246</v>
      </c>
      <c r="M72" s="6">
        <v>6660.8499979978187</v>
      </c>
      <c r="N72" s="6">
        <f t="shared" si="1"/>
        <v>83705.402545469449</v>
      </c>
      <c r="O72" s="7">
        <v>37733.95418434259</v>
      </c>
    </row>
    <row r="73" spans="1:15" x14ac:dyDescent="0.35">
      <c r="A73" s="8">
        <v>1931</v>
      </c>
      <c r="B73" s="6">
        <v>2528.2362068273769</v>
      </c>
      <c r="C73" s="6">
        <v>104.56761344352654</v>
      </c>
      <c r="D73" s="6">
        <v>1468.0552111915538</v>
      </c>
      <c r="E73" s="6">
        <v>15610.461409662712</v>
      </c>
      <c r="F73" s="6">
        <v>3672.6942665047595</v>
      </c>
      <c r="G73" s="6">
        <v>5776.6416715234755</v>
      </c>
      <c r="H73" s="6">
        <v>21565.049980922948</v>
      </c>
      <c r="I73" s="6">
        <v>1569.5550472399404</v>
      </c>
      <c r="J73" s="6">
        <v>1866.4630832136193</v>
      </c>
      <c r="K73" s="6">
        <v>788.55145139918136</v>
      </c>
      <c r="L73" s="6">
        <v>6897.9482605288504</v>
      </c>
      <c r="M73" s="6">
        <v>6252.9504362943562</v>
      </c>
      <c r="N73" s="6">
        <f t="shared" si="1"/>
        <v>68101.174638752302</v>
      </c>
      <c r="O73" s="7">
        <v>38665.686320814879</v>
      </c>
    </row>
    <row r="74" spans="1:15" x14ac:dyDescent="0.35">
      <c r="A74" s="8">
        <v>1932</v>
      </c>
      <c r="B74" s="6">
        <v>2525.8199935303783</v>
      </c>
      <c r="C74" s="6">
        <v>134.43708539826244</v>
      </c>
      <c r="D74" s="6">
        <v>875.28851965457932</v>
      </c>
      <c r="E74" s="6">
        <v>14736.052021427242</v>
      </c>
      <c r="F74" s="6">
        <v>2811.9034660925731</v>
      </c>
      <c r="G74" s="6">
        <v>4971.6762801119694</v>
      </c>
      <c r="H74" s="6">
        <v>11853.99735252549</v>
      </c>
      <c r="I74" s="6">
        <v>1390.8523314576141</v>
      </c>
      <c r="J74" s="6">
        <v>1485.9879247011072</v>
      </c>
      <c r="K74" s="6">
        <v>774.3782702297774</v>
      </c>
      <c r="L74" s="6">
        <v>6421.838978057227</v>
      </c>
      <c r="M74" s="6">
        <v>5746.8085603560567</v>
      </c>
      <c r="N74" s="6">
        <f t="shared" si="1"/>
        <v>53729.040783542274</v>
      </c>
      <c r="O74" s="7">
        <v>39625.987649850293</v>
      </c>
    </row>
    <row r="75" spans="1:15" x14ac:dyDescent="0.35">
      <c r="A75" s="8">
        <v>1933</v>
      </c>
      <c r="B75" s="6">
        <v>3319.6825204176275</v>
      </c>
      <c r="C75" s="6">
        <v>155.29030530412817</v>
      </c>
      <c r="D75" s="6">
        <v>1054.9669674619481</v>
      </c>
      <c r="E75" s="6">
        <v>15423.71251463903</v>
      </c>
      <c r="F75" s="6">
        <v>2726.9936328020699</v>
      </c>
      <c r="G75" s="6">
        <v>5240.102604913196</v>
      </c>
      <c r="H75" s="6">
        <v>8543.584377632722</v>
      </c>
      <c r="I75" s="6">
        <v>1517.823945432503</v>
      </c>
      <c r="J75" s="6">
        <v>1424.4607435124847</v>
      </c>
      <c r="K75" s="6">
        <v>857.15580827194151</v>
      </c>
      <c r="L75" s="6">
        <v>6760.4312469067463</v>
      </c>
      <c r="M75" s="6">
        <v>5673.3895345808223</v>
      </c>
      <c r="N75" s="6">
        <f t="shared" si="1"/>
        <v>52697.594201875218</v>
      </c>
      <c r="O75" s="7">
        <v>40615.370892652325</v>
      </c>
    </row>
    <row r="76" spans="1:15" x14ac:dyDescent="0.35">
      <c r="A76" s="8">
        <v>1934</v>
      </c>
      <c r="B76" s="6">
        <v>3738.7467198155537</v>
      </c>
      <c r="C76" s="6">
        <v>142.48046457926762</v>
      </c>
      <c r="D76" s="6">
        <v>1686.4098100209528</v>
      </c>
      <c r="E76" s="6">
        <v>16143.671620918722</v>
      </c>
      <c r="F76" s="6">
        <v>3341.0486349181988</v>
      </c>
      <c r="G76" s="6">
        <v>5150.4768497543346</v>
      </c>
      <c r="H76" s="6">
        <v>9372.4741209155891</v>
      </c>
      <c r="I76" s="6">
        <v>1584.7475538811216</v>
      </c>
      <c r="J76" s="6">
        <v>1584.7273112545408</v>
      </c>
      <c r="K76" s="6">
        <v>934.54636699125899</v>
      </c>
      <c r="L76" s="6">
        <v>7368.6188086398306</v>
      </c>
      <c r="M76" s="6">
        <v>6075.0136526603601</v>
      </c>
      <c r="N76" s="6">
        <f t="shared" si="1"/>
        <v>57122.961914349726</v>
      </c>
      <c r="O76" s="7">
        <v>41616.375816066378</v>
      </c>
    </row>
    <row r="77" spans="1:15" x14ac:dyDescent="0.35">
      <c r="A77" s="8">
        <v>1935</v>
      </c>
      <c r="B77" s="6">
        <v>3202.9702453682835</v>
      </c>
      <c r="C77" s="6">
        <v>154.64683395382201</v>
      </c>
      <c r="D77" s="6">
        <v>2009.3055799758895</v>
      </c>
      <c r="E77" s="6">
        <v>16727.243053428985</v>
      </c>
      <c r="F77" s="6">
        <v>3953.4243346701205</v>
      </c>
      <c r="G77" s="6">
        <v>5328.0629582401552</v>
      </c>
      <c r="H77" s="6">
        <v>10100.535870201975</v>
      </c>
      <c r="I77" s="6">
        <v>1787.2027327620754</v>
      </c>
      <c r="J77" s="6">
        <v>1767.0480741518579</v>
      </c>
      <c r="K77" s="6">
        <v>975.14645706069632</v>
      </c>
      <c r="L77" s="6">
        <v>7852.0387026926792</v>
      </c>
      <c r="M77" s="6">
        <v>6597.5404760707606</v>
      </c>
      <c r="N77" s="6">
        <f t="shared" si="1"/>
        <v>60455.165318577296</v>
      </c>
      <c r="O77" s="7">
        <v>42638.074350805407</v>
      </c>
    </row>
    <row r="78" spans="1:15" x14ac:dyDescent="0.35">
      <c r="A78" s="8">
        <v>1936</v>
      </c>
      <c r="B78" s="6">
        <v>3402.5740676536248</v>
      </c>
      <c r="C78" s="6">
        <v>182.94673737330245</v>
      </c>
      <c r="D78" s="6">
        <v>2074.3349028332054</v>
      </c>
      <c r="E78" s="6">
        <v>16137.236665999289</v>
      </c>
      <c r="F78" s="6">
        <v>4102.9827076595839</v>
      </c>
      <c r="G78" s="6">
        <v>5301.7765139097546</v>
      </c>
      <c r="H78" s="6">
        <v>9840.4286741151191</v>
      </c>
      <c r="I78" s="6">
        <v>1770.6539739850571</v>
      </c>
      <c r="J78" s="6">
        <v>1876.3631105402687</v>
      </c>
      <c r="K78" s="6">
        <v>1034.3357298940648</v>
      </c>
      <c r="L78" s="6">
        <v>8814.3411168630792</v>
      </c>
      <c r="M78" s="6">
        <v>7030.8994968459065</v>
      </c>
      <c r="N78" s="6">
        <f t="shared" si="1"/>
        <v>61568.87369767225</v>
      </c>
      <c r="O78" s="7">
        <v>43689.880241717983</v>
      </c>
    </row>
    <row r="79" spans="1:15" x14ac:dyDescent="0.35">
      <c r="A79" s="8">
        <v>1937</v>
      </c>
      <c r="B79" s="6">
        <v>3642.1811503077697</v>
      </c>
      <c r="C79" s="6">
        <v>184.38133074671126</v>
      </c>
      <c r="D79" s="6">
        <v>2826.2061833502203</v>
      </c>
      <c r="E79" s="6">
        <v>15382.351355496588</v>
      </c>
      <c r="F79" s="6">
        <v>4272.6209600781021</v>
      </c>
      <c r="G79" s="6">
        <v>5329.0516551214469</v>
      </c>
      <c r="H79" s="6">
        <v>9055.5577330890846</v>
      </c>
      <c r="I79" s="6">
        <v>1769.4967340779986</v>
      </c>
      <c r="J79" s="6">
        <v>2125.1565492406421</v>
      </c>
      <c r="K79" s="6">
        <v>1127.5174495896881</v>
      </c>
      <c r="L79" s="6">
        <v>9380.9054689587756</v>
      </c>
      <c r="M79" s="6">
        <v>7402.6022109751057</v>
      </c>
      <c r="N79" s="6">
        <f t="shared" si="1"/>
        <v>62498.028781032132</v>
      </c>
      <c r="O79" s="7">
        <v>44753.820534446044</v>
      </c>
    </row>
    <row r="80" spans="1:15" x14ac:dyDescent="0.35">
      <c r="A80" s="8">
        <v>1938</v>
      </c>
      <c r="B80" s="6">
        <v>3821.4518226525161</v>
      </c>
      <c r="C80" s="6">
        <v>147.33100423709692</v>
      </c>
      <c r="D80" s="6">
        <v>2596.5070345704048</v>
      </c>
      <c r="E80" s="6">
        <v>14262.819139367566</v>
      </c>
      <c r="F80" s="6">
        <v>4766.8008029930888</v>
      </c>
      <c r="G80" s="6">
        <v>5494.73769524422</v>
      </c>
      <c r="H80" s="6">
        <v>9346.5155418042868</v>
      </c>
      <c r="I80" s="6">
        <v>1881.0785663937236</v>
      </c>
      <c r="J80" s="6">
        <v>2101.6203643553276</v>
      </c>
      <c r="K80" s="6">
        <v>1185.8326279829448</v>
      </c>
      <c r="L80" s="6">
        <v>10026.369389020289</v>
      </c>
      <c r="M80" s="6">
        <v>7988.0138771339543</v>
      </c>
      <c r="N80" s="6">
        <f t="shared" si="1"/>
        <v>63619.077865755418</v>
      </c>
      <c r="O80" s="7">
        <v>45839.223520304287</v>
      </c>
    </row>
    <row r="81" spans="1:15" x14ac:dyDescent="0.35">
      <c r="A81" s="8">
        <v>1939</v>
      </c>
      <c r="B81" s="6">
        <v>3991.6743446553382</v>
      </c>
      <c r="C81" s="6">
        <v>168.48593495959523</v>
      </c>
      <c r="D81" s="6">
        <v>2653.7683340453168</v>
      </c>
      <c r="E81" s="6">
        <v>12823.08333794244</v>
      </c>
      <c r="F81" s="6">
        <v>4849.7304091451288</v>
      </c>
      <c r="G81" s="6">
        <v>5615.887679937071</v>
      </c>
      <c r="H81" s="6">
        <v>8851.2553788016703</v>
      </c>
      <c r="I81" s="6">
        <v>2016.7885037836429</v>
      </c>
      <c r="J81" s="6">
        <v>2080.4777369001499</v>
      </c>
      <c r="K81" s="6">
        <v>1250.689027835359</v>
      </c>
      <c r="L81" s="6">
        <v>10437.957789614149</v>
      </c>
      <c r="M81" s="6">
        <v>8572.5131981997893</v>
      </c>
      <c r="N81" s="6">
        <f t="shared" si="1"/>
        <v>63312.311675819656</v>
      </c>
      <c r="O81" s="7">
        <v>46955.759304743035</v>
      </c>
    </row>
    <row r="82" spans="1:15" x14ac:dyDescent="0.35">
      <c r="A82" s="8">
        <v>1940</v>
      </c>
      <c r="B82" s="6">
        <v>4837.4795484501146</v>
      </c>
      <c r="C82" s="6">
        <v>164.6658645755073</v>
      </c>
      <c r="D82" s="6">
        <v>2844.6191908359528</v>
      </c>
      <c r="E82" s="6">
        <v>12859.738335203145</v>
      </c>
      <c r="F82" s="6">
        <v>5255.0226274649831</v>
      </c>
      <c r="G82" s="6">
        <v>5519.2982041308678</v>
      </c>
      <c r="H82" s="6">
        <v>8516.4433944255543</v>
      </c>
      <c r="I82" s="6">
        <v>2260.5365461115343</v>
      </c>
      <c r="J82" s="6">
        <v>2121.6476294621984</v>
      </c>
      <c r="K82" s="6">
        <v>1331.9556108724403</v>
      </c>
      <c r="L82" s="6">
        <v>11107.006671927094</v>
      </c>
      <c r="M82" s="6">
        <v>9299.6327725584088</v>
      </c>
      <c r="N82" s="6">
        <f t="shared" si="1"/>
        <v>66118.046396017802</v>
      </c>
      <c r="O82" s="7">
        <v>48094.441410583247</v>
      </c>
    </row>
    <row r="83" spans="1:15" x14ac:dyDescent="0.35">
      <c r="A83" s="8">
        <v>1941</v>
      </c>
      <c r="B83" s="6">
        <v>5086.6315918184446</v>
      </c>
      <c r="C83" s="6">
        <v>113.01960773771495</v>
      </c>
      <c r="D83" s="6">
        <v>3019.9035704638627</v>
      </c>
      <c r="E83" s="6">
        <v>15457.409159836325</v>
      </c>
      <c r="F83" s="6">
        <v>5632.5842183050891</v>
      </c>
      <c r="G83" s="6">
        <v>6156.200778373056</v>
      </c>
      <c r="H83" s="6">
        <v>7246.2225070474915</v>
      </c>
      <c r="I83" s="6">
        <v>2125.2683245032522</v>
      </c>
      <c r="J83" s="6">
        <v>2336.3707789136283</v>
      </c>
      <c r="K83" s="6">
        <v>990.70016039845973</v>
      </c>
      <c r="L83" s="6">
        <v>9900.0225987651665</v>
      </c>
      <c r="M83" s="6">
        <v>7763.1198222538196</v>
      </c>
      <c r="N83" s="6">
        <f t="shared" si="1"/>
        <v>65827.453118416306</v>
      </c>
      <c r="O83" s="7">
        <v>48738.470220647985</v>
      </c>
    </row>
    <row r="84" spans="1:15" x14ac:dyDescent="0.35">
      <c r="A84" s="8">
        <v>1942</v>
      </c>
      <c r="B84" s="6">
        <v>6522.4763156151757</v>
      </c>
      <c r="C84" s="6">
        <v>88.550082650342119</v>
      </c>
      <c r="D84" s="6">
        <v>2708.2342977971311</v>
      </c>
      <c r="E84" s="6">
        <v>14462.27032814843</v>
      </c>
      <c r="F84" s="6">
        <v>5819.3669483056638</v>
      </c>
      <c r="G84" s="6">
        <v>5581.7505711547856</v>
      </c>
      <c r="H84" s="6">
        <v>7884.5074985221945</v>
      </c>
      <c r="I84" s="6">
        <v>2242.8668894749967</v>
      </c>
      <c r="J84" s="6">
        <v>2559.5960897939626</v>
      </c>
      <c r="K84" s="6">
        <v>1279.7564017984871</v>
      </c>
      <c r="L84" s="6">
        <v>11307.916514482771</v>
      </c>
      <c r="M84" s="6">
        <v>8628.6135939322321</v>
      </c>
      <c r="N84" s="6">
        <f t="shared" si="1"/>
        <v>69085.905531676166</v>
      </c>
      <c r="O84" s="7">
        <v>49461.611659298011</v>
      </c>
    </row>
    <row r="85" spans="1:15" x14ac:dyDescent="0.35">
      <c r="A85" s="8">
        <v>1943</v>
      </c>
      <c r="B85" s="6">
        <v>8767.7104520339253</v>
      </c>
      <c r="C85" s="6">
        <v>65.615234678717741</v>
      </c>
      <c r="D85" s="6">
        <v>2676.0272785617171</v>
      </c>
      <c r="E85" s="6">
        <v>14518.318439509925</v>
      </c>
      <c r="F85" s="6">
        <v>5934.9342001512459</v>
      </c>
      <c r="G85" s="6">
        <v>5580.3667065287882</v>
      </c>
      <c r="H85" s="6">
        <v>7220.343073491581</v>
      </c>
      <c r="I85" s="6">
        <v>2236.1941643251917</v>
      </c>
      <c r="J85" s="6">
        <v>3120.2763182627759</v>
      </c>
      <c r="K85" s="6">
        <v>1426.6537135303888</v>
      </c>
      <c r="L85" s="6">
        <v>11577.205220647731</v>
      </c>
      <c r="M85" s="6">
        <v>8221.2977869210135</v>
      </c>
      <c r="N85" s="6">
        <f t="shared" si="1"/>
        <v>71344.942588642996</v>
      </c>
      <c r="O85" s="7">
        <v>50197.169859218244</v>
      </c>
    </row>
    <row r="86" spans="1:15" x14ac:dyDescent="0.35">
      <c r="A86" s="8">
        <v>1944</v>
      </c>
      <c r="B86" s="6">
        <v>9289.7051440161158</v>
      </c>
      <c r="C86" s="6">
        <v>47.746082579462161</v>
      </c>
      <c r="D86" s="6">
        <v>2561.053217609503</v>
      </c>
      <c r="E86" s="6">
        <v>13912.998941035654</v>
      </c>
      <c r="F86" s="6">
        <v>5927.1371518532405</v>
      </c>
      <c r="G86" s="6">
        <v>6591.6146559195431</v>
      </c>
      <c r="H86" s="6">
        <v>7232.8737191135815</v>
      </c>
      <c r="I86" s="6">
        <v>2335.8074185765363</v>
      </c>
      <c r="J86" s="6">
        <v>3494.5839073753295</v>
      </c>
      <c r="K86" s="6">
        <v>1195.1565334459456</v>
      </c>
      <c r="L86" s="6">
        <v>11600.165597818619</v>
      </c>
      <c r="M86" s="6">
        <v>8104.0268574588508</v>
      </c>
      <c r="N86" s="6">
        <f t="shared" si="1"/>
        <v>72292.869226802373</v>
      </c>
      <c r="O86" s="7">
        <v>50944.943341771082</v>
      </c>
    </row>
    <row r="87" spans="1:15" x14ac:dyDescent="0.35">
      <c r="A87" s="8">
        <v>1945</v>
      </c>
      <c r="B87" s="6">
        <v>9947.5808171856097</v>
      </c>
      <c r="C87" s="6">
        <v>38.725108457711762</v>
      </c>
      <c r="D87" s="6">
        <v>2349.9905124663633</v>
      </c>
      <c r="E87" s="6">
        <v>13408.713017916914</v>
      </c>
      <c r="F87" s="6">
        <v>7228.3834771047914</v>
      </c>
      <c r="G87" s="6">
        <v>7232.8861718204125</v>
      </c>
      <c r="H87" s="6">
        <v>7781.6302523089926</v>
      </c>
      <c r="I87" s="6">
        <v>2573.5972943903616</v>
      </c>
      <c r="J87" s="6">
        <v>4429.8388570906018</v>
      </c>
      <c r="K87" s="6">
        <v>1143.4483984119872</v>
      </c>
      <c r="L87" s="6">
        <v>13673.040727433934</v>
      </c>
      <c r="M87" s="6">
        <v>8748.7096183170925</v>
      </c>
      <c r="N87" s="6">
        <f t="shared" si="1"/>
        <v>78556.544252904772</v>
      </c>
      <c r="O87" s="7">
        <v>51704.730628318925</v>
      </c>
    </row>
    <row r="88" spans="1:15" x14ac:dyDescent="0.35">
      <c r="A88" s="8">
        <v>1946</v>
      </c>
      <c r="B88" s="6">
        <v>13133.730864978816</v>
      </c>
      <c r="C88" s="6">
        <v>52.979817901493746</v>
      </c>
      <c r="D88" s="6">
        <v>2650.0289065633028</v>
      </c>
      <c r="E88" s="6">
        <v>12414.486196936143</v>
      </c>
      <c r="F88" s="6">
        <v>7158.7262830571663</v>
      </c>
      <c r="G88" s="6">
        <v>9331.3692099165382</v>
      </c>
      <c r="H88" s="6">
        <v>8338.3362086454454</v>
      </c>
      <c r="I88" s="6">
        <v>2761.4716514785387</v>
      </c>
      <c r="J88" s="6">
        <v>4924.4843272854405</v>
      </c>
      <c r="K88" s="6">
        <v>1185.2629486792746</v>
      </c>
      <c r="L88" s="6">
        <v>13760.747857685701</v>
      </c>
      <c r="M88" s="6">
        <v>9157.8092902961089</v>
      </c>
      <c r="N88" s="6">
        <f t="shared" si="1"/>
        <v>84869.433563423969</v>
      </c>
      <c r="O88" s="7">
        <v>52467.032520479275</v>
      </c>
    </row>
    <row r="89" spans="1:15" x14ac:dyDescent="0.35">
      <c r="A89" s="8">
        <v>1947</v>
      </c>
      <c r="B89" s="6">
        <v>11470.430554200053</v>
      </c>
      <c r="C89" s="6">
        <v>29.910199657067981</v>
      </c>
      <c r="D89" s="6">
        <v>2141.6575523977349</v>
      </c>
      <c r="E89" s="6">
        <v>10489.670258812628</v>
      </c>
      <c r="F89" s="6">
        <v>7425.0085566900316</v>
      </c>
      <c r="G89" s="6">
        <v>8454.4608950245638</v>
      </c>
      <c r="H89" s="6">
        <v>6376.3873827694106</v>
      </c>
      <c r="I89" s="6">
        <v>2595.9131331685589</v>
      </c>
      <c r="J89" s="6">
        <v>4657.2919634436639</v>
      </c>
      <c r="K89" s="6">
        <v>1038.294878027961</v>
      </c>
      <c r="L89" s="6">
        <v>12801.709395824735</v>
      </c>
      <c r="M89" s="6">
        <v>7206.6210046751003</v>
      </c>
      <c r="N89" s="6">
        <f t="shared" si="1"/>
        <v>74687.355774691503</v>
      </c>
      <c r="O89" s="7">
        <v>53250.276558877296</v>
      </c>
    </row>
    <row r="90" spans="1:15" x14ac:dyDescent="0.35">
      <c r="A90" s="8">
        <v>1948</v>
      </c>
      <c r="B90" s="6">
        <v>16269.289036097818</v>
      </c>
      <c r="C90" s="6">
        <v>17.550259168779743</v>
      </c>
      <c r="D90" s="6">
        <v>2713.2548913982328</v>
      </c>
      <c r="E90" s="6">
        <v>11727.983524485673</v>
      </c>
      <c r="F90" s="6">
        <v>7412.505902363866</v>
      </c>
      <c r="G90" s="6">
        <v>7460.0201987080609</v>
      </c>
      <c r="H90" s="6">
        <v>6633.4372325284521</v>
      </c>
      <c r="I90" s="6">
        <v>2979.1673056394288</v>
      </c>
      <c r="J90" s="6">
        <v>6003.6797434111231</v>
      </c>
      <c r="K90" s="6">
        <v>1333.7742667237803</v>
      </c>
      <c r="L90" s="6">
        <v>15516.639185406153</v>
      </c>
      <c r="M90" s="6">
        <v>8747.9819860805237</v>
      </c>
      <c r="N90" s="6">
        <f t="shared" si="1"/>
        <v>86815.28353201189</v>
      </c>
      <c r="O90" s="7">
        <v>54035.699405158492</v>
      </c>
    </row>
    <row r="91" spans="1:15" x14ac:dyDescent="0.35">
      <c r="A91" s="8">
        <v>1949</v>
      </c>
      <c r="B91" s="6">
        <v>15446.710953385054</v>
      </c>
      <c r="C91" s="6">
        <v>7.2124104621297134</v>
      </c>
      <c r="D91" s="6">
        <v>2377.9880460073573</v>
      </c>
      <c r="E91" s="6">
        <v>11175.191212649393</v>
      </c>
      <c r="F91" s="6">
        <v>8150.2352423160928</v>
      </c>
      <c r="G91" s="6">
        <v>7345.6453065368196</v>
      </c>
      <c r="H91" s="6">
        <v>6405.9589340032207</v>
      </c>
      <c r="I91" s="6">
        <v>1554.8983921258564</v>
      </c>
      <c r="J91" s="6">
        <v>5920.1276785624395</v>
      </c>
      <c r="K91" s="6">
        <v>1310.8342635987542</v>
      </c>
      <c r="L91" s="6">
        <v>15148.386234360576</v>
      </c>
      <c r="M91" s="6">
        <v>8503.9625074882024</v>
      </c>
      <c r="N91" s="6">
        <f t="shared" si="1"/>
        <v>83347.151181495894</v>
      </c>
      <c r="O91" s="7">
        <v>54832.397300430188</v>
      </c>
    </row>
    <row r="92" spans="1:15" x14ac:dyDescent="0.35">
      <c r="A92" s="8">
        <v>1950</v>
      </c>
      <c r="B92" s="6">
        <v>14273.138079268767</v>
      </c>
      <c r="C92" s="6">
        <v>0</v>
      </c>
      <c r="D92" s="6">
        <v>2043.5649510041856</v>
      </c>
      <c r="E92" s="6">
        <v>9589.8953301706861</v>
      </c>
      <c r="F92" s="6">
        <v>10270.12547126728</v>
      </c>
      <c r="G92" s="6">
        <v>7828.3545423975811</v>
      </c>
      <c r="H92" s="6">
        <v>5707.9563063255619</v>
      </c>
      <c r="I92" s="6">
        <v>3066.8859505534324</v>
      </c>
      <c r="J92" s="6">
        <v>6007.2511436900568</v>
      </c>
      <c r="K92" s="6">
        <v>1440.3434038979901</v>
      </c>
      <c r="L92" s="6">
        <v>15779.999938074321</v>
      </c>
      <c r="M92" s="6">
        <v>8657.2591023397672</v>
      </c>
      <c r="N92" s="6">
        <f t="shared" si="1"/>
        <v>84664.774218989638</v>
      </c>
      <c r="O92" s="7">
        <v>55731.170497941435</v>
      </c>
    </row>
    <row r="93" spans="1:15" x14ac:dyDescent="0.35">
      <c r="A93" s="8">
        <v>1951</v>
      </c>
      <c r="B93" s="6">
        <v>13098.175830185046</v>
      </c>
      <c r="C93" s="6">
        <v>0</v>
      </c>
      <c r="D93" s="6">
        <v>13186.573934026686</v>
      </c>
      <c r="E93" s="6">
        <v>9611.7978964350641</v>
      </c>
      <c r="F93" s="6">
        <v>9829.6253982527833</v>
      </c>
      <c r="G93" s="6">
        <v>7630.6066328670904</v>
      </c>
      <c r="H93" s="6">
        <v>6069.9734174661808</v>
      </c>
      <c r="I93" s="6">
        <v>3312.6322890946512</v>
      </c>
      <c r="J93" s="6">
        <v>6395.0191811485092</v>
      </c>
      <c r="K93" s="6">
        <v>1730.2620699009144</v>
      </c>
      <c r="L93" s="6">
        <v>16521.424714176159</v>
      </c>
      <c r="M93" s="6">
        <v>8546.2143398737408</v>
      </c>
      <c r="N93" s="6">
        <f t="shared" si="1"/>
        <v>95932.305703426828</v>
      </c>
      <c r="O93" s="7">
        <v>56772.266463675907</v>
      </c>
    </row>
    <row r="94" spans="1:15" x14ac:dyDescent="0.35">
      <c r="A94" s="8">
        <v>1952</v>
      </c>
      <c r="B94" s="6">
        <v>13353.929107321153</v>
      </c>
      <c r="C94" s="6">
        <v>0</v>
      </c>
      <c r="D94" s="6">
        <v>23315.562495557373</v>
      </c>
      <c r="E94" s="6">
        <v>10188.658765717468</v>
      </c>
      <c r="F94" s="6">
        <v>12729.943403597257</v>
      </c>
      <c r="G94" s="6">
        <v>7844.419854018799</v>
      </c>
      <c r="H94" s="6">
        <v>6027.2405811955141</v>
      </c>
      <c r="I94" s="6">
        <v>3545.7047131723925</v>
      </c>
      <c r="J94" s="6">
        <v>8042.7504662808687</v>
      </c>
      <c r="K94" s="6">
        <v>1582.3505846436371</v>
      </c>
      <c r="L94" s="6">
        <v>16285.681169472769</v>
      </c>
      <c r="M94" s="6">
        <v>8442.9695173061373</v>
      </c>
      <c r="N94" s="6">
        <f t="shared" si="1"/>
        <v>111359.21065828335</v>
      </c>
      <c r="O94" s="7">
        <v>57804.210829276388</v>
      </c>
    </row>
    <row r="95" spans="1:15" x14ac:dyDescent="0.35">
      <c r="A95" s="8">
        <v>1953</v>
      </c>
      <c r="B95" s="6">
        <v>13060.746130513076</v>
      </c>
      <c r="C95" s="6">
        <v>0</v>
      </c>
      <c r="D95" s="6">
        <v>30564.300771798731</v>
      </c>
      <c r="E95" s="6">
        <v>11791.913877831012</v>
      </c>
      <c r="F95" s="6">
        <v>13246.436247249541</v>
      </c>
      <c r="G95" s="6">
        <v>10814.715024172485</v>
      </c>
      <c r="H95" s="6">
        <v>6796.7125398408834</v>
      </c>
      <c r="I95" s="6">
        <v>3937.9998441019511</v>
      </c>
      <c r="J95" s="6">
        <v>7709.1011165151695</v>
      </c>
      <c r="K95" s="6">
        <v>1776.3468667758173</v>
      </c>
      <c r="L95" s="6">
        <v>18395.759254433709</v>
      </c>
      <c r="M95" s="6">
        <v>8196.9835165404529</v>
      </c>
      <c r="N95" s="6">
        <f t="shared" si="1"/>
        <v>126291.01518977284</v>
      </c>
      <c r="O95" s="7">
        <v>59557.793030233515</v>
      </c>
    </row>
    <row r="96" spans="1:15" x14ac:dyDescent="0.35">
      <c r="A96" s="8">
        <v>1954</v>
      </c>
      <c r="B96" s="6">
        <v>11709.606071876389</v>
      </c>
      <c r="C96" s="6">
        <v>0</v>
      </c>
      <c r="D96" s="6">
        <v>35671.506365456204</v>
      </c>
      <c r="E96" s="6">
        <v>12553.674728423561</v>
      </c>
      <c r="F96" s="6">
        <v>13829.515339477515</v>
      </c>
      <c r="G96" s="6">
        <v>10466.66727067869</v>
      </c>
      <c r="H96" s="6">
        <v>6963.9386619790803</v>
      </c>
      <c r="I96" s="6">
        <v>3545.9969327255762</v>
      </c>
      <c r="J96" s="6">
        <v>7482.570252366716</v>
      </c>
      <c r="K96" s="6">
        <v>1877.1773796015343</v>
      </c>
      <c r="L96" s="6">
        <v>16745.567947033065</v>
      </c>
      <c r="M96" s="6">
        <v>7684.9908553431187</v>
      </c>
      <c r="N96" s="6">
        <f t="shared" si="1"/>
        <v>128531.21180496145</v>
      </c>
      <c r="O96" s="7">
        <v>61332.947030712421</v>
      </c>
    </row>
    <row r="97" spans="1:15" x14ac:dyDescent="0.35">
      <c r="A97" s="8">
        <v>1955</v>
      </c>
      <c r="B97" s="6">
        <v>11663.883666839754</v>
      </c>
      <c r="C97" s="6">
        <v>0</v>
      </c>
      <c r="D97" s="6">
        <v>47448.265549927557</v>
      </c>
      <c r="E97" s="6">
        <v>13047.030298564869</v>
      </c>
      <c r="F97" s="6">
        <v>14609.979003449973</v>
      </c>
      <c r="G97" s="6">
        <v>13123.082002300729</v>
      </c>
      <c r="H97" s="6">
        <v>7559.5541741988745</v>
      </c>
      <c r="I97" s="6">
        <v>3234.6192790096693</v>
      </c>
      <c r="J97" s="6">
        <v>7217.9266630213033</v>
      </c>
      <c r="K97" s="6">
        <v>2076.0398385624767</v>
      </c>
      <c r="L97" s="6">
        <v>19194.138855421414</v>
      </c>
      <c r="M97" s="6">
        <v>5581.7303297128265</v>
      </c>
      <c r="N97" s="6">
        <f t="shared" si="1"/>
        <v>144756.24966100944</v>
      </c>
      <c r="O97" s="7">
        <v>63129.626638443755</v>
      </c>
    </row>
    <row r="98" spans="1:15" x14ac:dyDescent="0.35">
      <c r="A98" s="8">
        <v>1956</v>
      </c>
      <c r="B98" s="6">
        <v>13090.973459673245</v>
      </c>
      <c r="C98" s="6">
        <v>0</v>
      </c>
      <c r="D98" s="6">
        <v>44641.307893020639</v>
      </c>
      <c r="E98" s="6">
        <v>12717.457875762564</v>
      </c>
      <c r="F98" s="6">
        <v>16898.278469539891</v>
      </c>
      <c r="G98" s="6">
        <v>14594.333834766163</v>
      </c>
      <c r="H98" s="6">
        <v>7485.8507332135259</v>
      </c>
      <c r="I98" s="6">
        <v>3709.6520575494396</v>
      </c>
      <c r="J98" s="6">
        <v>8003.9574285796489</v>
      </c>
      <c r="K98" s="6">
        <v>2148.0801066302356</v>
      </c>
      <c r="L98" s="6">
        <v>19527.748601584575</v>
      </c>
      <c r="M98" s="6">
        <v>6011.5794546640655</v>
      </c>
      <c r="N98" s="6">
        <f t="shared" si="1"/>
        <v>148829.21991498399</v>
      </c>
      <c r="O98" s="7">
        <v>65319.352242108835</v>
      </c>
    </row>
    <row r="99" spans="1:15" x14ac:dyDescent="0.35">
      <c r="A99" s="8">
        <v>1957</v>
      </c>
      <c r="B99" s="6">
        <v>13508.293350194215</v>
      </c>
      <c r="C99" s="6">
        <v>0</v>
      </c>
      <c r="D99" s="6">
        <v>56144.737611499237</v>
      </c>
      <c r="E99" s="6">
        <v>13919.515103378149</v>
      </c>
      <c r="F99" s="6">
        <v>19829.255928098413</v>
      </c>
      <c r="G99" s="6">
        <v>16237.920977168327</v>
      </c>
      <c r="H99" s="6">
        <v>8376.3710898978388</v>
      </c>
      <c r="I99" s="6">
        <v>4241.3551270817097</v>
      </c>
      <c r="J99" s="6">
        <v>9193.6835771686328</v>
      </c>
      <c r="K99" s="6">
        <v>2575.1248070243769</v>
      </c>
      <c r="L99" s="6">
        <v>22862.074488636816</v>
      </c>
      <c r="M99" s="6">
        <v>5973.0463430163636</v>
      </c>
      <c r="N99" s="6">
        <f t="shared" si="1"/>
        <v>172861.37840316407</v>
      </c>
      <c r="O99" s="7">
        <v>67536.839166277539</v>
      </c>
    </row>
    <row r="100" spans="1:15" x14ac:dyDescent="0.35">
      <c r="A100" s="8">
        <v>1958</v>
      </c>
      <c r="B100" s="6">
        <v>15832.922509934237</v>
      </c>
      <c r="C100" s="6">
        <v>0</v>
      </c>
      <c r="D100" s="6">
        <v>64162.589202022093</v>
      </c>
      <c r="E100" s="6">
        <v>13769.851222967647</v>
      </c>
      <c r="F100" s="6">
        <v>18122.416986822238</v>
      </c>
      <c r="G100" s="6">
        <v>17005.050920497084</v>
      </c>
      <c r="H100" s="6">
        <v>9797.2754193184428</v>
      </c>
      <c r="I100" s="6">
        <v>5110.888267528183</v>
      </c>
      <c r="J100" s="6">
        <v>9499.7820883290478</v>
      </c>
      <c r="K100" s="6">
        <v>2243.1249342829278</v>
      </c>
      <c r="L100" s="6">
        <v>27542.332862586041</v>
      </c>
      <c r="M100" s="6">
        <v>7494.8891997302717</v>
      </c>
      <c r="N100" s="6">
        <f t="shared" si="1"/>
        <v>190581.12361401823</v>
      </c>
      <c r="O100" s="7">
        <v>69782.124981020621</v>
      </c>
    </row>
    <row r="101" spans="1:15" x14ac:dyDescent="0.35">
      <c r="A101" s="8">
        <v>1959</v>
      </c>
      <c r="B101" s="6">
        <v>15778.409312106507</v>
      </c>
      <c r="C101" s="6">
        <v>0</v>
      </c>
      <c r="D101" s="6">
        <v>76462.307868047094</v>
      </c>
      <c r="E101" s="6">
        <v>13571.298295825465</v>
      </c>
      <c r="F101" s="6">
        <v>18949.854565921625</v>
      </c>
      <c r="G101" s="6">
        <v>14451.734364976752</v>
      </c>
      <c r="H101" s="6">
        <v>9924.0243938897838</v>
      </c>
      <c r="I101" s="6">
        <v>4589.2288919113462</v>
      </c>
      <c r="J101" s="6">
        <v>7806.4903664836211</v>
      </c>
      <c r="K101" s="6">
        <v>2140.1934704559067</v>
      </c>
      <c r="L101" s="6">
        <v>25992.626023859579</v>
      </c>
      <c r="M101" s="6">
        <v>6809.9590132949816</v>
      </c>
      <c r="N101" s="6">
        <f t="shared" si="1"/>
        <v>196476.12656677267</v>
      </c>
      <c r="O101" s="7">
        <v>72055.2002740686</v>
      </c>
    </row>
    <row r="102" spans="1:15" x14ac:dyDescent="0.35">
      <c r="A102" s="8">
        <v>1960</v>
      </c>
      <c r="B102" s="6">
        <v>14377.641716677188</v>
      </c>
      <c r="C102" s="6">
        <v>0</v>
      </c>
      <c r="D102" s="6">
        <v>91107.187083252837</v>
      </c>
      <c r="E102" s="6">
        <v>14453.809523128037</v>
      </c>
      <c r="F102" s="6">
        <v>22329.667769446696</v>
      </c>
      <c r="G102" s="6">
        <v>16116.053461890879</v>
      </c>
      <c r="H102" s="6">
        <v>9803.3903907327949</v>
      </c>
      <c r="I102" s="6">
        <v>4497.3993331264874</v>
      </c>
      <c r="J102" s="6">
        <v>7153.0479921315155</v>
      </c>
      <c r="K102" s="6">
        <v>2398.5481831518391</v>
      </c>
      <c r="L102" s="6">
        <v>29498.951251173581</v>
      </c>
      <c r="M102" s="6">
        <v>9750.0934525000685</v>
      </c>
      <c r="N102" s="6">
        <f t="shared" si="1"/>
        <v>221485.79015721194</v>
      </c>
      <c r="O102" s="7">
        <v>74356.074773719272</v>
      </c>
    </row>
    <row r="103" spans="1:15" x14ac:dyDescent="0.35">
      <c r="A103" s="8">
        <v>1961</v>
      </c>
      <c r="B103" s="6">
        <v>14747.231813223994</v>
      </c>
      <c r="C103" s="6">
        <v>0</v>
      </c>
      <c r="D103" s="6">
        <v>99796.891004195932</v>
      </c>
      <c r="E103" s="6">
        <v>15750.649281949889</v>
      </c>
      <c r="F103" s="6">
        <v>22184.295396864978</v>
      </c>
      <c r="G103" s="6">
        <v>15097.268253749571</v>
      </c>
      <c r="H103" s="6">
        <v>10974.369433135185</v>
      </c>
      <c r="I103" s="6">
        <v>4477.6621774357063</v>
      </c>
      <c r="J103" s="6">
        <v>7767.925596739381</v>
      </c>
      <c r="K103" s="6">
        <v>2541.6814919139019</v>
      </c>
      <c r="L103" s="6">
        <v>30322.195017546059</v>
      </c>
      <c r="M103" s="6">
        <v>9773.3250746989706</v>
      </c>
      <c r="N103" s="6">
        <f t="shared" si="1"/>
        <v>233433.49454145358</v>
      </c>
      <c r="O103" s="7">
        <v>76299.186287020653</v>
      </c>
    </row>
    <row r="104" spans="1:15" x14ac:dyDescent="0.35">
      <c r="A104" s="8">
        <v>1962</v>
      </c>
      <c r="B104" s="6">
        <v>14042.790937817481</v>
      </c>
      <c r="C104" s="6">
        <v>0</v>
      </c>
      <c r="D104" s="6">
        <v>103668.86212341007</v>
      </c>
      <c r="E104" s="6">
        <v>16901.845803500557</v>
      </c>
      <c r="F104" s="6">
        <v>22140.995103630845</v>
      </c>
      <c r="G104" s="6">
        <v>19054.930053403699</v>
      </c>
      <c r="H104" s="6">
        <v>10985.034031854932</v>
      </c>
      <c r="I104" s="6">
        <v>3888.4449089842428</v>
      </c>
      <c r="J104" s="6">
        <v>8222.4770178033341</v>
      </c>
      <c r="K104" s="6">
        <v>2696.9068020207801</v>
      </c>
      <c r="L104" s="6">
        <v>30431.866586461208</v>
      </c>
      <c r="M104" s="6">
        <v>9710.1998031781241</v>
      </c>
      <c r="N104" s="6">
        <f t="shared" si="1"/>
        <v>241744.35317206525</v>
      </c>
      <c r="O104" s="7">
        <v>78241.844659029783</v>
      </c>
    </row>
    <row r="105" spans="1:15" x14ac:dyDescent="0.35">
      <c r="A105" s="8">
        <v>1963</v>
      </c>
      <c r="B105" s="6">
        <v>15032.853473302748</v>
      </c>
      <c r="C105" s="6">
        <v>0</v>
      </c>
      <c r="D105" s="6">
        <v>101353.02978363431</v>
      </c>
      <c r="E105" s="6">
        <v>17310.559689727688</v>
      </c>
      <c r="F105" s="6">
        <v>21365.971549377387</v>
      </c>
      <c r="G105" s="6">
        <v>23444.393746264042</v>
      </c>
      <c r="H105" s="6">
        <v>11158.528175614863</v>
      </c>
      <c r="I105" s="6">
        <v>5030.7381086368905</v>
      </c>
      <c r="J105" s="6">
        <v>8791.9140423671943</v>
      </c>
      <c r="K105" s="6">
        <v>2859.6147639543669</v>
      </c>
      <c r="L105" s="6">
        <v>30457.020150378681</v>
      </c>
      <c r="M105" s="6">
        <v>10835.602133787001</v>
      </c>
      <c r="N105" s="6">
        <f t="shared" si="1"/>
        <v>247640.22561704519</v>
      </c>
      <c r="O105" s="7">
        <v>80184.049886286739</v>
      </c>
    </row>
    <row r="106" spans="1:15" x14ac:dyDescent="0.35">
      <c r="A106" s="8">
        <v>1964</v>
      </c>
      <c r="B106" s="6">
        <v>15400.981705312621</v>
      </c>
      <c r="C106" s="6">
        <v>0</v>
      </c>
      <c r="D106" s="6">
        <v>105231.55783041065</v>
      </c>
      <c r="E106" s="6">
        <v>18131.942193637566</v>
      </c>
      <c r="F106" s="6">
        <v>22959.837359772475</v>
      </c>
      <c r="G106" s="6">
        <v>20607.52798423616</v>
      </c>
      <c r="H106" s="6">
        <v>11401.893253946602</v>
      </c>
      <c r="I106" s="6">
        <v>4134.5251249279709</v>
      </c>
      <c r="J106" s="6">
        <v>8992.0282595869685</v>
      </c>
      <c r="K106" s="6">
        <v>2943.8803693107261</v>
      </c>
      <c r="L106" s="6">
        <v>31320.36017710773</v>
      </c>
      <c r="M106" s="6">
        <v>11390.978827416986</v>
      </c>
      <c r="N106" s="6">
        <f t="shared" si="1"/>
        <v>252515.51308566646</v>
      </c>
      <c r="O106" s="7">
        <v>82125.782517962507</v>
      </c>
    </row>
    <row r="107" spans="1:15" x14ac:dyDescent="0.35">
      <c r="A107" s="8">
        <v>1965</v>
      </c>
      <c r="B107" s="6">
        <v>15763.509928651567</v>
      </c>
      <c r="C107" s="6">
        <v>0</v>
      </c>
      <c r="D107" s="6">
        <v>92090.768909766557</v>
      </c>
      <c r="E107" s="6">
        <v>18513.372209241392</v>
      </c>
      <c r="F107" s="6">
        <v>23408.83270910148</v>
      </c>
      <c r="G107" s="6">
        <v>19255.514355743373</v>
      </c>
      <c r="H107" s="6">
        <v>10563.010951170096</v>
      </c>
      <c r="I107" s="6">
        <v>4957.5512163207131</v>
      </c>
      <c r="J107" s="6">
        <v>9132.9457817692655</v>
      </c>
      <c r="K107" s="6">
        <v>2953.1665947569013</v>
      </c>
      <c r="L107" s="6">
        <v>32268.562451060836</v>
      </c>
      <c r="M107" s="6">
        <v>11752.325167471517</v>
      </c>
      <c r="N107" s="6">
        <f t="shared" si="1"/>
        <v>240659.56027505369</v>
      </c>
      <c r="O107" s="7">
        <v>84067.052280048214</v>
      </c>
    </row>
    <row r="108" spans="1:15" x14ac:dyDescent="0.35">
      <c r="A108" s="8">
        <v>1966</v>
      </c>
      <c r="B108" s="6">
        <v>19680.106099393175</v>
      </c>
      <c r="C108" s="6">
        <v>0</v>
      </c>
      <c r="D108" s="6">
        <v>96086.956207476658</v>
      </c>
      <c r="E108" s="6">
        <v>21319.90116742902</v>
      </c>
      <c r="F108" s="6">
        <v>25002.306802634077</v>
      </c>
      <c r="G108" s="6">
        <v>18793.885363606583</v>
      </c>
      <c r="H108" s="6">
        <v>12743.231228976536</v>
      </c>
      <c r="I108" s="6">
        <v>6046.05650014204</v>
      </c>
      <c r="J108" s="6">
        <v>10074.42784506824</v>
      </c>
      <c r="K108" s="6">
        <v>3211.1979178968986</v>
      </c>
      <c r="L108" s="6">
        <v>33837.518137085986</v>
      </c>
      <c r="M108" s="6">
        <v>12738.288500153903</v>
      </c>
      <c r="N108" s="6">
        <f t="shared" si="1"/>
        <v>259533.87576986311</v>
      </c>
      <c r="O108" s="7">
        <v>85851.6560725007</v>
      </c>
    </row>
    <row r="109" spans="1:15" x14ac:dyDescent="0.35">
      <c r="A109" s="8">
        <v>1967</v>
      </c>
      <c r="B109" s="6">
        <v>20163.886913511589</v>
      </c>
      <c r="C109" s="6">
        <v>0</v>
      </c>
      <c r="D109" s="6">
        <v>95021.240984202828</v>
      </c>
      <c r="E109" s="6">
        <v>21650.920071605422</v>
      </c>
      <c r="F109" s="6">
        <v>25138.568787324992</v>
      </c>
      <c r="G109" s="6">
        <v>18923.554960409572</v>
      </c>
      <c r="H109" s="6">
        <v>13063.510475885569</v>
      </c>
      <c r="I109" s="6">
        <v>7166.9980480392178</v>
      </c>
      <c r="J109" s="6">
        <v>10277.908760064134</v>
      </c>
      <c r="K109" s="6">
        <v>3275.0502391052655</v>
      </c>
      <c r="L109" s="6">
        <v>34705.335725557568</v>
      </c>
      <c r="M109" s="6">
        <v>13030.921159100137</v>
      </c>
      <c r="N109" s="6">
        <f t="shared" si="1"/>
        <v>262417.89612480626</v>
      </c>
      <c r="O109" s="7">
        <v>87635.843778554976</v>
      </c>
    </row>
    <row r="110" spans="1:15" x14ac:dyDescent="0.35">
      <c r="A110" s="8">
        <v>1968</v>
      </c>
      <c r="B110" s="6">
        <v>21061.787397520191</v>
      </c>
      <c r="C110" s="6">
        <v>0</v>
      </c>
      <c r="D110" s="6">
        <v>96003.698105104675</v>
      </c>
      <c r="E110" s="6">
        <v>22299.499421266468</v>
      </c>
      <c r="F110" s="6">
        <v>24733.792371777155</v>
      </c>
      <c r="G110" s="6">
        <v>20333.557527850404</v>
      </c>
      <c r="H110" s="6">
        <v>13256.261362977742</v>
      </c>
      <c r="I110" s="6">
        <v>7903.0770009241296</v>
      </c>
      <c r="J110" s="6">
        <v>10655.694438203715</v>
      </c>
      <c r="K110" s="6">
        <v>3155.0321963162037</v>
      </c>
      <c r="L110" s="6">
        <v>35240.466794640095</v>
      </c>
      <c r="M110" s="6">
        <v>13486.71433612444</v>
      </c>
      <c r="N110" s="6">
        <f t="shared" si="1"/>
        <v>268129.58095270518</v>
      </c>
      <c r="O110" s="7">
        <v>89419.605675679835</v>
      </c>
    </row>
    <row r="111" spans="1:15" x14ac:dyDescent="0.35">
      <c r="A111" s="8">
        <v>1969</v>
      </c>
      <c r="B111" s="6">
        <v>18503.596408561152</v>
      </c>
      <c r="C111" s="6">
        <v>0</v>
      </c>
      <c r="D111" s="6">
        <v>94648.887859534574</v>
      </c>
      <c r="E111" s="6">
        <v>22740.40017397705</v>
      </c>
      <c r="F111" s="6">
        <v>24354.860520339575</v>
      </c>
      <c r="G111" s="6">
        <v>22014.944862766955</v>
      </c>
      <c r="H111" s="6">
        <v>13871.275526305853</v>
      </c>
      <c r="I111" s="6">
        <v>9969.3002420137655</v>
      </c>
      <c r="J111" s="6">
        <v>11297.45216949014</v>
      </c>
      <c r="K111" s="6">
        <v>3137.262517411511</v>
      </c>
      <c r="L111" s="6">
        <v>35537.250704255879</v>
      </c>
      <c r="M111" s="6">
        <v>13991.497898949172</v>
      </c>
      <c r="N111" s="6">
        <f t="shared" si="1"/>
        <v>270066.72888360563</v>
      </c>
      <c r="O111" s="7">
        <v>91202.932045957306</v>
      </c>
    </row>
    <row r="112" spans="1:15" x14ac:dyDescent="0.35">
      <c r="A112" s="8">
        <v>1970</v>
      </c>
      <c r="B112" s="6">
        <v>19010.332722251205</v>
      </c>
      <c r="C112" s="6">
        <v>0</v>
      </c>
      <c r="D112" s="6">
        <v>88207.68991517034</v>
      </c>
      <c r="E112" s="6">
        <v>23000.957261338554</v>
      </c>
      <c r="F112" s="6">
        <v>24047.201764130688</v>
      </c>
      <c r="G112" s="6">
        <v>22956.756847045745</v>
      </c>
      <c r="H112" s="6">
        <v>13468.897946974839</v>
      </c>
      <c r="I112" s="6">
        <v>11530.335723899898</v>
      </c>
      <c r="J112" s="6">
        <v>11655.526710979708</v>
      </c>
      <c r="K112" s="6">
        <v>3176.7413212343804</v>
      </c>
      <c r="L112" s="6">
        <v>35374.866445405336</v>
      </c>
      <c r="M112" s="6">
        <v>14388.576211674063</v>
      </c>
      <c r="N112" s="6">
        <f t="shared" si="1"/>
        <v>266817.88287010475</v>
      </c>
      <c r="O112" s="6">
        <v>92985.852043141262</v>
      </c>
    </row>
    <row r="113" spans="1:15" x14ac:dyDescent="0.35">
      <c r="A113" s="8">
        <v>1971</v>
      </c>
      <c r="B113" s="6">
        <v>17676.488860260306</v>
      </c>
      <c r="C113" s="6">
        <v>280.4444466640951</v>
      </c>
      <c r="D113" s="6">
        <v>96784.387121019667</v>
      </c>
      <c r="E113" s="6">
        <v>26733.497991914574</v>
      </c>
      <c r="F113" s="6">
        <v>29009.706572733761</v>
      </c>
      <c r="G113" s="6">
        <v>23439.230365642714</v>
      </c>
      <c r="H113" s="6">
        <v>15876.799559276678</v>
      </c>
      <c r="I113" s="6">
        <v>13499.209216215035</v>
      </c>
      <c r="J113" s="6">
        <v>13213.385471180312</v>
      </c>
      <c r="K113" s="6">
        <v>3694.3974928049888</v>
      </c>
      <c r="L113" s="6">
        <v>37034.190074544102</v>
      </c>
      <c r="M113" s="6">
        <v>15151.772558357467</v>
      </c>
      <c r="N113" s="6">
        <f t="shared" si="1"/>
        <v>292393.50973061367</v>
      </c>
      <c r="O113" s="6">
        <v>95976.799150984793</v>
      </c>
    </row>
    <row r="114" spans="1:15" x14ac:dyDescent="0.35">
      <c r="A114" s="8">
        <v>1972</v>
      </c>
      <c r="B114" s="6">
        <v>15349.832448345256</v>
      </c>
      <c r="C114" s="6">
        <v>407.3339394453314</v>
      </c>
      <c r="D114" s="6">
        <v>95752.406341851573</v>
      </c>
      <c r="E114" s="6">
        <v>27792.840918683476</v>
      </c>
      <c r="F114" s="6">
        <v>34063.198113868464</v>
      </c>
      <c r="G114" s="6">
        <v>19116.782748138852</v>
      </c>
      <c r="H114" s="6">
        <v>16670.145032322667</v>
      </c>
      <c r="I114" s="6">
        <v>11345.02680155157</v>
      </c>
      <c r="J114" s="6">
        <v>13849.804241214832</v>
      </c>
      <c r="K114" s="6">
        <v>3964.9461766408845</v>
      </c>
      <c r="L114" s="6">
        <v>37605.155636731877</v>
      </c>
      <c r="M114" s="6">
        <v>15720.065207661857</v>
      </c>
      <c r="N114" s="6">
        <f t="shared" si="1"/>
        <v>291637.53760645667</v>
      </c>
      <c r="O114" s="6">
        <v>99014.598028213251</v>
      </c>
    </row>
    <row r="115" spans="1:15" x14ac:dyDescent="0.35">
      <c r="A115" s="8">
        <v>1973</v>
      </c>
      <c r="B115" s="6">
        <v>12648.906136584132</v>
      </c>
      <c r="C115" s="6">
        <v>588.78266698837092</v>
      </c>
      <c r="D115" s="6">
        <v>94526.053805723801</v>
      </c>
      <c r="E115" s="6">
        <v>25653.512803392216</v>
      </c>
      <c r="F115" s="6">
        <v>38441.824837621411</v>
      </c>
      <c r="G115" s="6">
        <v>16959.487645587098</v>
      </c>
      <c r="H115" s="6">
        <v>15537.984686247819</v>
      </c>
      <c r="I115" s="6">
        <v>10766.565718611637</v>
      </c>
      <c r="J115" s="6">
        <v>14083.574658713211</v>
      </c>
      <c r="K115" s="6">
        <v>3815.108112539303</v>
      </c>
      <c r="L115" s="6">
        <v>34816.488195693833</v>
      </c>
      <c r="M115" s="6">
        <v>16220.028387709199</v>
      </c>
      <c r="N115" s="6">
        <f t="shared" si="1"/>
        <v>284058.31765541201</v>
      </c>
      <c r="O115" s="6">
        <v>102099.2191081663</v>
      </c>
    </row>
    <row r="116" spans="1:15" x14ac:dyDescent="0.35">
      <c r="A116" s="8">
        <v>1974</v>
      </c>
      <c r="B116" s="6">
        <v>14367.77899912519</v>
      </c>
      <c r="C116" s="6">
        <v>968.93247552648393</v>
      </c>
      <c r="D116" s="6">
        <v>114438.19788378334</v>
      </c>
      <c r="E116" s="6">
        <v>24526.138735830642</v>
      </c>
      <c r="F116" s="6">
        <v>44371.934835985856</v>
      </c>
      <c r="G116" s="6">
        <v>20941.824076691799</v>
      </c>
      <c r="H116" s="6">
        <v>12185.698669876181</v>
      </c>
      <c r="I116" s="6">
        <v>12556.056792600291</v>
      </c>
      <c r="J116" s="6">
        <v>14443.679441464366</v>
      </c>
      <c r="K116" s="6">
        <v>3898.3836911064791</v>
      </c>
      <c r="L116" s="6">
        <v>33386.494312824652</v>
      </c>
      <c r="M116" s="6">
        <v>16457.422682376175</v>
      </c>
      <c r="N116" s="6">
        <f t="shared" si="1"/>
        <v>312542.54259719147</v>
      </c>
      <c r="O116" s="6">
        <v>105230.69279023702</v>
      </c>
    </row>
    <row r="117" spans="1:15" x14ac:dyDescent="0.35">
      <c r="A117" s="8">
        <v>1975</v>
      </c>
      <c r="B117" s="6">
        <v>13488.136712699743</v>
      </c>
      <c r="C117" s="6">
        <v>1096.2498953451368</v>
      </c>
      <c r="D117" s="6">
        <v>101063.19624411514</v>
      </c>
      <c r="E117" s="6">
        <v>18017.991345882077</v>
      </c>
      <c r="F117" s="6">
        <v>48099.499956914304</v>
      </c>
      <c r="G117" s="6">
        <v>15220.663532049599</v>
      </c>
      <c r="H117" s="6">
        <v>9908.7394314505436</v>
      </c>
      <c r="I117" s="6">
        <v>11615.561716629662</v>
      </c>
      <c r="J117" s="6">
        <v>13569.804984224324</v>
      </c>
      <c r="K117" s="6">
        <v>3659.7744378730417</v>
      </c>
      <c r="L117" s="6">
        <v>30904.829274119325</v>
      </c>
      <c r="M117" s="6">
        <v>16608.958224271635</v>
      </c>
      <c r="N117" s="6">
        <f t="shared" si="1"/>
        <v>283253.40575557458</v>
      </c>
      <c r="O117" s="6">
        <v>108408.98867503236</v>
      </c>
    </row>
    <row r="118" spans="1:15" x14ac:dyDescent="0.35">
      <c r="A118" s="8">
        <v>1976</v>
      </c>
      <c r="B118" s="6">
        <v>12034.115286563869</v>
      </c>
      <c r="C118" s="6">
        <v>1761.9130972799062</v>
      </c>
      <c r="D118" s="6">
        <v>116563.82711281056</v>
      </c>
      <c r="E118" s="6">
        <v>19459.62269609766</v>
      </c>
      <c r="F118" s="6">
        <v>55587.895360716961</v>
      </c>
      <c r="G118" s="6">
        <v>12905.416064610974</v>
      </c>
      <c r="H118" s="6">
        <v>10298.287854979004</v>
      </c>
      <c r="I118" s="6">
        <v>12674.676193719311</v>
      </c>
      <c r="J118" s="6">
        <v>14905.857410777537</v>
      </c>
      <c r="K118" s="6">
        <v>3906.4761624925454</v>
      </c>
      <c r="L118" s="6">
        <v>30282.602122080531</v>
      </c>
      <c r="M118" s="6">
        <v>17135.576231721032</v>
      </c>
      <c r="N118" s="6">
        <f t="shared" si="1"/>
        <v>307516.26559384994</v>
      </c>
      <c r="O118" s="6">
        <v>111459.75480261362</v>
      </c>
    </row>
    <row r="119" spans="1:15" x14ac:dyDescent="0.35">
      <c r="A119" s="8">
        <v>1977</v>
      </c>
      <c r="B119" s="6">
        <v>12436.510533091736</v>
      </c>
      <c r="C119" s="6">
        <v>2444.5549650396783</v>
      </c>
      <c r="D119" s="6">
        <v>126388.6172671994</v>
      </c>
      <c r="E119" s="6">
        <v>22086.078592487869</v>
      </c>
      <c r="F119" s="6">
        <v>63028.248679706317</v>
      </c>
      <c r="G119" s="6">
        <v>13346.429519271311</v>
      </c>
      <c r="H119" s="6">
        <v>13385.05703048348</v>
      </c>
      <c r="I119" s="6">
        <v>14875.536916688745</v>
      </c>
      <c r="J119" s="6">
        <v>17770.616895086852</v>
      </c>
      <c r="K119" s="6">
        <v>4280.1342768508493</v>
      </c>
      <c r="L119" s="6">
        <v>31122.8232920396</v>
      </c>
      <c r="M119" s="6">
        <v>18132.3019497069</v>
      </c>
      <c r="N119" s="6">
        <f t="shared" si="1"/>
        <v>339296.90991765278</v>
      </c>
      <c r="O119" s="6">
        <v>114552.77615192665</v>
      </c>
    </row>
    <row r="120" spans="1:15" x14ac:dyDescent="0.35">
      <c r="A120" s="8">
        <v>1978</v>
      </c>
      <c r="B120" s="6">
        <v>10817.250234264347</v>
      </c>
      <c r="C120" s="6">
        <v>3346.3313667807738</v>
      </c>
      <c r="D120" s="6">
        <v>133610.97012190454</v>
      </c>
      <c r="E120" s="6">
        <v>24901.733375443164</v>
      </c>
      <c r="F120" s="6">
        <v>66757.634758478918</v>
      </c>
      <c r="G120" s="6">
        <v>14841.212551864559</v>
      </c>
      <c r="H120" s="6">
        <v>16503.405710819567</v>
      </c>
      <c r="I120" s="6">
        <v>18078.419683607339</v>
      </c>
      <c r="J120" s="6">
        <v>20407.897110948408</v>
      </c>
      <c r="K120" s="6">
        <v>4668.3810692874704</v>
      </c>
      <c r="L120" s="6">
        <v>31528.119492326412</v>
      </c>
      <c r="M120" s="6">
        <v>18972.29636654627</v>
      </c>
      <c r="N120" s="6">
        <f t="shared" si="1"/>
        <v>364433.65184227179</v>
      </c>
      <c r="O120" s="6">
        <v>117688.04231226283</v>
      </c>
    </row>
    <row r="121" spans="1:15" x14ac:dyDescent="0.35">
      <c r="A121" s="8">
        <v>1979</v>
      </c>
      <c r="B121" s="6">
        <v>10132.994227908501</v>
      </c>
      <c r="C121" s="6">
        <v>4294.5212811358288</v>
      </c>
      <c r="D121" s="6">
        <v>143811.56377983722</v>
      </c>
      <c r="E121" s="6">
        <v>27225.14254060758</v>
      </c>
      <c r="F121" s="6">
        <v>70446.256809736384</v>
      </c>
      <c r="G121" s="6">
        <v>18576.47709605312</v>
      </c>
      <c r="H121" s="6">
        <v>18490.179896019436</v>
      </c>
      <c r="I121" s="6">
        <v>22986.650285382071</v>
      </c>
      <c r="J121" s="6">
        <v>23115.810315341052</v>
      </c>
      <c r="K121" s="6">
        <v>5004.8702502573187</v>
      </c>
      <c r="L121" s="6">
        <v>31565.701763813329</v>
      </c>
      <c r="M121" s="6">
        <v>19411.762868706894</v>
      </c>
      <c r="N121" s="6">
        <f t="shared" si="1"/>
        <v>395061.93111479876</v>
      </c>
      <c r="O121" s="6">
        <v>120865.55328362212</v>
      </c>
    </row>
    <row r="122" spans="1:15" x14ac:dyDescent="0.35">
      <c r="A122" s="8">
        <v>1980</v>
      </c>
      <c r="B122" s="6">
        <v>9165.3931145474799</v>
      </c>
      <c r="C122" s="6">
        <v>5128.3054337186786</v>
      </c>
      <c r="D122" s="6">
        <v>154545.14242983164</v>
      </c>
      <c r="E122" s="6">
        <v>29302.572946454904</v>
      </c>
      <c r="F122" s="6">
        <v>72571.636501633795</v>
      </c>
      <c r="G122" s="6">
        <v>23277.452582261842</v>
      </c>
      <c r="H122" s="6">
        <v>20969.196220430396</v>
      </c>
      <c r="I122" s="6">
        <v>28503.915054651901</v>
      </c>
      <c r="J122" s="6">
        <v>26832.819443489403</v>
      </c>
      <c r="K122" s="6">
        <v>5279.1985711177849</v>
      </c>
      <c r="L122" s="6">
        <v>30966.875074185791</v>
      </c>
      <c r="M122" s="6">
        <v>19966.701260411362</v>
      </c>
      <c r="N122" s="6">
        <f t="shared" si="1"/>
        <v>426509.20863273495</v>
      </c>
      <c r="O122" s="6">
        <v>124085.3090660046</v>
      </c>
    </row>
    <row r="123" spans="1:15" x14ac:dyDescent="0.35">
      <c r="A123" s="8">
        <v>1981</v>
      </c>
      <c r="B123" s="6">
        <v>8119.1572741656928</v>
      </c>
      <c r="C123" s="6">
        <v>6709.0460635879726</v>
      </c>
      <c r="D123" s="6">
        <v>171301.69920675535</v>
      </c>
      <c r="E123" s="6">
        <v>30696.548223763879</v>
      </c>
      <c r="F123" s="6">
        <v>76150.58643975333</v>
      </c>
      <c r="G123" s="6">
        <v>28720.353249339056</v>
      </c>
      <c r="H123" s="6">
        <v>22893.119858531507</v>
      </c>
      <c r="I123" s="6">
        <v>32601.970743854847</v>
      </c>
      <c r="J123" s="6">
        <v>28557.134971380263</v>
      </c>
      <c r="K123" s="6">
        <v>5453.4044741253892</v>
      </c>
      <c r="L123" s="6">
        <v>30196.665166416493</v>
      </c>
      <c r="M123" s="6">
        <v>20793.144387147066</v>
      </c>
      <c r="N123" s="6">
        <f t="shared" si="1"/>
        <v>462192.83005882072</v>
      </c>
      <c r="O123" s="6">
        <v>127722.94179240642</v>
      </c>
    </row>
    <row r="124" spans="1:15" x14ac:dyDescent="0.35">
      <c r="A124" s="8">
        <v>1982</v>
      </c>
      <c r="B124" s="6">
        <v>6343.4560720684549</v>
      </c>
      <c r="C124" s="6">
        <v>7644.2769746217991</v>
      </c>
      <c r="D124" s="6">
        <v>177945.49133896455</v>
      </c>
      <c r="E124" s="6">
        <v>23489.328308939748</v>
      </c>
      <c r="F124" s="6">
        <v>74881.183073785171</v>
      </c>
      <c r="G124" s="6">
        <v>21205.267796717093</v>
      </c>
      <c r="H124" s="6">
        <v>17965.381418295889</v>
      </c>
      <c r="I124" s="6">
        <v>29599.262156597921</v>
      </c>
      <c r="J124" s="6">
        <v>25052.670765561317</v>
      </c>
      <c r="K124" s="6">
        <v>5235.8177685677374</v>
      </c>
      <c r="L124" s="6">
        <v>25183.221534226243</v>
      </c>
      <c r="M124" s="6">
        <v>20756.045782039109</v>
      </c>
      <c r="N124" s="6">
        <f t="shared" si="1"/>
        <v>435301.40299038519</v>
      </c>
      <c r="O124" s="6">
        <v>131412.08153731067</v>
      </c>
    </row>
    <row r="125" spans="1:15" x14ac:dyDescent="0.35">
      <c r="A125" s="8">
        <v>1983</v>
      </c>
      <c r="B125" s="6">
        <v>5103.6866962686017</v>
      </c>
      <c r="C125" s="6">
        <v>9384.229116509583</v>
      </c>
      <c r="D125" s="6">
        <v>185256.85868185377</v>
      </c>
      <c r="E125" s="6">
        <v>25568.538003528854</v>
      </c>
      <c r="F125" s="6">
        <v>83536.311145279004</v>
      </c>
      <c r="G125" s="6">
        <v>19126.951022826979</v>
      </c>
      <c r="H125" s="6">
        <v>18680.009749188008</v>
      </c>
      <c r="I125" s="6">
        <v>18246.511850753173</v>
      </c>
      <c r="J125" s="6">
        <v>26132.207308562538</v>
      </c>
      <c r="K125" s="6">
        <v>5707.3915357622491</v>
      </c>
      <c r="L125" s="6">
        <v>25448.791723420694</v>
      </c>
      <c r="M125" s="6">
        <v>22153.385104478377</v>
      </c>
      <c r="N125" s="6">
        <f t="shared" si="1"/>
        <v>444344.87193843181</v>
      </c>
      <c r="O125" s="6">
        <v>132352.84162841918</v>
      </c>
    </row>
    <row r="126" spans="1:15" x14ac:dyDescent="0.35">
      <c r="A126" s="8">
        <v>1984</v>
      </c>
      <c r="B126" s="6">
        <v>4236.3400425701211</v>
      </c>
      <c r="C126" s="6">
        <v>11795.967511784162</v>
      </c>
      <c r="D126" s="6">
        <v>204514.67450884741</v>
      </c>
      <c r="E126" s="6">
        <v>28944.949206455483</v>
      </c>
      <c r="F126" s="6">
        <v>88577.509319262448</v>
      </c>
      <c r="G126" s="6">
        <v>20281.24202016685</v>
      </c>
      <c r="H126" s="6">
        <v>19970.149962753883</v>
      </c>
      <c r="I126" s="6">
        <v>16897.64084414854</v>
      </c>
      <c r="J126" s="6">
        <v>28994.554081983173</v>
      </c>
      <c r="K126" s="6">
        <v>6301.9528200489458</v>
      </c>
      <c r="L126" s="6">
        <v>26189.937248166447</v>
      </c>
      <c r="M126" s="6">
        <v>23406.42859534856</v>
      </c>
      <c r="N126" s="6">
        <f t="shared" si="1"/>
        <v>480111.346161536</v>
      </c>
      <c r="O126" s="6">
        <v>133256.52334145916</v>
      </c>
    </row>
    <row r="127" spans="1:15" x14ac:dyDescent="0.35">
      <c r="A127" s="8">
        <v>1985</v>
      </c>
      <c r="B127" s="6">
        <v>2864.8542844187168</v>
      </c>
      <c r="C127" s="6">
        <v>12848.31223100954</v>
      </c>
      <c r="D127" s="6">
        <v>205947.73037830336</v>
      </c>
      <c r="E127" s="6">
        <v>28797.126284599646</v>
      </c>
      <c r="F127" s="6">
        <v>89308.197889674266</v>
      </c>
      <c r="G127" s="6">
        <v>23051.797132443113</v>
      </c>
      <c r="H127" s="6">
        <v>18123.005591935431</v>
      </c>
      <c r="I127" s="6">
        <v>22893.374144567588</v>
      </c>
      <c r="J127" s="6">
        <v>30115.458888164314</v>
      </c>
      <c r="K127" s="6">
        <v>6285.7298019143755</v>
      </c>
      <c r="L127" s="6">
        <v>25213.186947157647</v>
      </c>
      <c r="M127" s="6">
        <v>22566.726940237833</v>
      </c>
      <c r="N127" s="6">
        <f t="shared" si="1"/>
        <v>488015.50051442586</v>
      </c>
      <c r="O127" s="6">
        <v>134123.14884156373</v>
      </c>
    </row>
    <row r="128" spans="1:15" x14ac:dyDescent="0.35">
      <c r="A128" s="8">
        <v>1986</v>
      </c>
      <c r="B128" s="6">
        <v>2808.8429844847542</v>
      </c>
      <c r="C128" s="6">
        <v>12226.275304200262</v>
      </c>
      <c r="D128" s="6">
        <v>200515.27012917979</v>
      </c>
      <c r="E128" s="6">
        <v>35086.859368018937</v>
      </c>
      <c r="F128" s="6">
        <v>90945.095264996955</v>
      </c>
      <c r="G128" s="6">
        <v>32791.071850380598</v>
      </c>
      <c r="H128" s="6">
        <v>18147.451935338526</v>
      </c>
      <c r="I128" s="6">
        <v>23552.217933870939</v>
      </c>
      <c r="J128" s="6">
        <v>29024.220987623707</v>
      </c>
      <c r="K128" s="6">
        <v>6860.1570618037813</v>
      </c>
      <c r="L128" s="6">
        <v>26464.573605811998</v>
      </c>
      <c r="M128" s="6">
        <v>22769.088898034974</v>
      </c>
      <c r="N128" s="6">
        <f t="shared" si="1"/>
        <v>501191.12532374536</v>
      </c>
      <c r="O128" s="6">
        <v>135279.07880921589</v>
      </c>
    </row>
    <row r="129" spans="1:15" x14ac:dyDescent="0.35">
      <c r="A129" s="8">
        <v>1987</v>
      </c>
      <c r="B129" s="6">
        <v>2855.083376418369</v>
      </c>
      <c r="C129" s="6">
        <v>12972.217907836821</v>
      </c>
      <c r="D129" s="6">
        <v>211456.81746671171</v>
      </c>
      <c r="E129" s="6">
        <v>42365.67365398445</v>
      </c>
      <c r="F129" s="6">
        <v>90210.673134167431</v>
      </c>
      <c r="G129" s="6">
        <v>42040.03159587647</v>
      </c>
      <c r="H129" s="6">
        <v>20099.424468603487</v>
      </c>
      <c r="I129" s="6">
        <v>24440.751841617508</v>
      </c>
      <c r="J129" s="6">
        <v>37084.941813841288</v>
      </c>
      <c r="K129" s="6">
        <v>7720.197909848921</v>
      </c>
      <c r="L129" s="6">
        <v>27257.85344697726</v>
      </c>
      <c r="M129" s="6">
        <v>23313.015033455828</v>
      </c>
      <c r="N129" s="6">
        <f t="shared" si="1"/>
        <v>541816.68164933962</v>
      </c>
      <c r="O129" s="6">
        <v>136392.00394648151</v>
      </c>
    </row>
    <row r="130" spans="1:15" x14ac:dyDescent="0.35">
      <c r="A130" s="8">
        <v>1988</v>
      </c>
      <c r="B130" s="6">
        <v>2945.5415039311833</v>
      </c>
      <c r="C130" s="6">
        <v>16160.370356694995</v>
      </c>
      <c r="D130" s="6">
        <v>208079.72523848864</v>
      </c>
      <c r="E130" s="6">
        <v>43052.081934860464</v>
      </c>
      <c r="F130" s="6">
        <v>88990.229613526724</v>
      </c>
      <c r="G130" s="6">
        <v>30663.877783324755</v>
      </c>
      <c r="H130" s="6">
        <v>20597.142761076404</v>
      </c>
      <c r="I130" s="6">
        <v>25677.84015325072</v>
      </c>
      <c r="J130" s="6">
        <v>34477.64959151236</v>
      </c>
      <c r="K130" s="6">
        <v>7606.6813964476178</v>
      </c>
      <c r="L130" s="6">
        <v>29554.393139176016</v>
      </c>
      <c r="M130" s="6">
        <v>23824.583380058437</v>
      </c>
      <c r="N130" s="6">
        <f t="shared" si="1"/>
        <v>531630.11685234832</v>
      </c>
      <c r="O130" s="6">
        <v>137461.90238789111</v>
      </c>
    </row>
    <row r="131" spans="1:15" x14ac:dyDescent="0.35">
      <c r="A131" s="8">
        <v>1989</v>
      </c>
      <c r="B131" s="6">
        <v>3016.9477682434194</v>
      </c>
      <c r="C131" s="6">
        <v>14987.984158650383</v>
      </c>
      <c r="D131" s="6">
        <v>210042.7093625284</v>
      </c>
      <c r="E131" s="6">
        <v>123627.30181459786</v>
      </c>
      <c r="F131" s="6">
        <v>88488.534782180184</v>
      </c>
      <c r="G131" s="6">
        <v>25744.573302074237</v>
      </c>
      <c r="H131" s="6">
        <v>21315.532376234274</v>
      </c>
      <c r="I131" s="6">
        <v>27747.850033672345</v>
      </c>
      <c r="J131" s="6">
        <v>32741.839939733338</v>
      </c>
      <c r="K131" s="6">
        <v>7435.8502025761163</v>
      </c>
      <c r="L131" s="6">
        <v>31390.044887986456</v>
      </c>
      <c r="M131" s="6">
        <v>24776.127557092968</v>
      </c>
      <c r="N131" s="6">
        <f t="shared" ref="N131:N165" si="2">SUM(B131:M131)</f>
        <v>611315.29618557007</v>
      </c>
      <c r="O131" s="6">
        <v>138488.80648215348</v>
      </c>
    </row>
    <row r="132" spans="1:15" x14ac:dyDescent="0.35">
      <c r="A132" s="8">
        <v>1990</v>
      </c>
      <c r="B132" s="6">
        <v>3135.2091921213296</v>
      </c>
      <c r="C132" s="6">
        <v>21840.852937886233</v>
      </c>
      <c r="D132" s="6">
        <v>189866.94018817646</v>
      </c>
      <c r="E132" s="6">
        <v>136266.24728893186</v>
      </c>
      <c r="F132" s="6">
        <v>89911.512505112318</v>
      </c>
      <c r="G132" s="6">
        <v>22099.701962186835</v>
      </c>
      <c r="H132" s="6">
        <v>23163.016767858513</v>
      </c>
      <c r="I132" s="6">
        <v>28390.212493823434</v>
      </c>
      <c r="J132" s="6">
        <v>38391.510307052209</v>
      </c>
      <c r="K132" s="6">
        <v>8011.3535662177965</v>
      </c>
      <c r="L132" s="6">
        <v>31843.217374766366</v>
      </c>
      <c r="M132" s="6">
        <v>25598.10856714446</v>
      </c>
      <c r="N132" s="6">
        <f t="shared" si="2"/>
        <v>618517.8831512779</v>
      </c>
      <c r="O132" s="6">
        <v>139472.72621306864</v>
      </c>
    </row>
    <row r="133" spans="1:15" x14ac:dyDescent="0.35">
      <c r="A133" s="8">
        <v>1991</v>
      </c>
      <c r="B133" s="6">
        <v>3292.9859643133505</v>
      </c>
      <c r="C133" s="6">
        <v>22673.476033930943</v>
      </c>
      <c r="D133" s="6">
        <v>185547.67244337691</v>
      </c>
      <c r="E133" s="6">
        <v>148191.59886366464</v>
      </c>
      <c r="F133" s="6">
        <v>90174.571663464812</v>
      </c>
      <c r="G133" s="6">
        <v>26635.027692171301</v>
      </c>
      <c r="H133" s="6">
        <v>26612.92641786105</v>
      </c>
      <c r="I133" s="6">
        <v>30423.472642642744</v>
      </c>
      <c r="J133" s="6">
        <v>47521.922993777771</v>
      </c>
      <c r="K133" s="6">
        <v>8938.7398872483645</v>
      </c>
      <c r="L133" s="6">
        <v>33366.765211094993</v>
      </c>
      <c r="M133" s="6">
        <v>26358.75498415784</v>
      </c>
      <c r="N133" s="6">
        <f t="shared" si="2"/>
        <v>649737.91479770478</v>
      </c>
      <c r="O133" s="6">
        <v>140706.14305882622</v>
      </c>
    </row>
    <row r="134" spans="1:15" x14ac:dyDescent="0.35">
      <c r="A134" s="8">
        <v>1992</v>
      </c>
      <c r="B134" s="6">
        <v>3420.5748665831529</v>
      </c>
      <c r="C134" s="6">
        <v>21776.399148649078</v>
      </c>
      <c r="D134" s="6">
        <v>170980.03690011398</v>
      </c>
      <c r="E134" s="6">
        <v>157004.18631380406</v>
      </c>
      <c r="F134" s="6">
        <v>92339.229588806091</v>
      </c>
      <c r="G134" s="6">
        <v>26258.342812870029</v>
      </c>
      <c r="H134" s="6">
        <v>30722.864495090278</v>
      </c>
      <c r="I134" s="6">
        <v>32236.992430648796</v>
      </c>
      <c r="J134" s="6">
        <v>63746.101775994597</v>
      </c>
      <c r="K134" s="6">
        <v>10065.140510917314</v>
      </c>
      <c r="L134" s="6">
        <v>35572.738321115175</v>
      </c>
      <c r="M134" s="6">
        <v>27337.637745982382</v>
      </c>
      <c r="N134" s="6">
        <f t="shared" si="2"/>
        <v>671460.24491057498</v>
      </c>
      <c r="O134" s="6">
        <v>141891</v>
      </c>
    </row>
    <row r="135" spans="1:15" x14ac:dyDescent="0.35">
      <c r="A135" s="8">
        <v>1993</v>
      </c>
      <c r="B135" s="6">
        <v>3488.4101192641347</v>
      </c>
      <c r="C135" s="6">
        <v>27672.212268979933</v>
      </c>
      <c r="D135" s="6">
        <v>161492.79401800188</v>
      </c>
      <c r="E135" s="6">
        <v>164866.9345093499</v>
      </c>
      <c r="F135" s="6">
        <v>90319.213373174614</v>
      </c>
      <c r="G135" s="6">
        <v>26437.748515338561</v>
      </c>
      <c r="H135" s="6">
        <v>31762.645178795829</v>
      </c>
      <c r="I135" s="6">
        <v>33487.294695041892</v>
      </c>
      <c r="J135" s="6">
        <v>66485.981791293656</v>
      </c>
      <c r="K135" s="6">
        <v>10527.784864384023</v>
      </c>
      <c r="L135" s="6">
        <v>37536.640272670687</v>
      </c>
      <c r="M135" s="6">
        <v>28306.288740191514</v>
      </c>
      <c r="N135" s="6">
        <f t="shared" si="2"/>
        <v>682383.94834648666</v>
      </c>
      <c r="O135" s="6">
        <v>142881</v>
      </c>
    </row>
    <row r="136" spans="1:15" x14ac:dyDescent="0.35">
      <c r="A136" s="8">
        <v>1994</v>
      </c>
      <c r="B136" s="6">
        <v>3609.301980351222</v>
      </c>
      <c r="C136" s="6">
        <v>20176.29589541534</v>
      </c>
      <c r="D136" s="6">
        <v>144985.23558738997</v>
      </c>
      <c r="E136" s="6">
        <v>169489.21087011581</v>
      </c>
      <c r="F136" s="6">
        <v>90048.44667744507</v>
      </c>
      <c r="G136" s="6">
        <v>31823.194230005891</v>
      </c>
      <c r="H136" s="6">
        <v>33605.009768229174</v>
      </c>
      <c r="I136" s="6">
        <v>35353.470809398437</v>
      </c>
      <c r="J136" s="6">
        <v>64361.938218166732</v>
      </c>
      <c r="K136" s="6">
        <v>11397.92396745079</v>
      </c>
      <c r="L136" s="6">
        <v>39400.166095178232</v>
      </c>
      <c r="M136" s="6">
        <v>29435.975435059227</v>
      </c>
      <c r="N136" s="6">
        <f t="shared" si="2"/>
        <v>673686.16953420592</v>
      </c>
      <c r="O136" s="6">
        <v>143882</v>
      </c>
    </row>
    <row r="137" spans="1:15" x14ac:dyDescent="0.35">
      <c r="A137" s="8">
        <v>1995</v>
      </c>
      <c r="B137" s="6">
        <v>3510.063823583856</v>
      </c>
      <c r="C137" s="6">
        <v>33047.001404339797</v>
      </c>
      <c r="D137" s="6">
        <v>127097.94579898915</v>
      </c>
      <c r="E137" s="6">
        <v>195377.79251229347</v>
      </c>
      <c r="F137" s="6">
        <v>93981.206122398944</v>
      </c>
      <c r="G137" s="6">
        <v>26587.795386118458</v>
      </c>
      <c r="H137" s="6">
        <v>40059.076924676672</v>
      </c>
      <c r="I137" s="6">
        <v>38505.261939311851</v>
      </c>
      <c r="J137" s="6">
        <v>68233.227044347062</v>
      </c>
      <c r="K137" s="6">
        <v>12270.152597053702</v>
      </c>
      <c r="L137" s="6">
        <v>40538.075851481379</v>
      </c>
      <c r="M137" s="6">
        <v>30890.296470019581</v>
      </c>
      <c r="N137" s="6">
        <f t="shared" si="2"/>
        <v>710097.89587461401</v>
      </c>
      <c r="O137" s="6">
        <v>144899</v>
      </c>
    </row>
    <row r="138" spans="1:15" x14ac:dyDescent="0.35">
      <c r="A138" s="8">
        <v>1996</v>
      </c>
      <c r="B138" s="6">
        <v>3343.7351333603988</v>
      </c>
      <c r="C138" s="6">
        <v>32753.374315214041</v>
      </c>
      <c r="D138" s="6">
        <v>116398.83261345628</v>
      </c>
      <c r="E138" s="6">
        <v>216026.01758665009</v>
      </c>
      <c r="F138" s="6">
        <v>95912.551432461914</v>
      </c>
      <c r="G138" s="6">
        <v>35212.680406989755</v>
      </c>
      <c r="H138" s="6">
        <v>44117.913964733969</v>
      </c>
      <c r="I138" s="6">
        <v>41426.568932102033</v>
      </c>
      <c r="J138" s="6">
        <v>70982.476612368031</v>
      </c>
      <c r="K138" s="6">
        <v>13378.33105314762</v>
      </c>
      <c r="L138" s="6">
        <v>41563.697548507313</v>
      </c>
      <c r="M138" s="6">
        <v>31997.894701583482</v>
      </c>
      <c r="N138" s="6">
        <f t="shared" si="2"/>
        <v>743114.07430057495</v>
      </c>
      <c r="O138" s="6">
        <v>145928</v>
      </c>
    </row>
    <row r="139" spans="1:15" x14ac:dyDescent="0.35">
      <c r="A139" s="8">
        <v>1997</v>
      </c>
      <c r="B139" s="6">
        <v>3420.0769979848474</v>
      </c>
      <c r="C139" s="6">
        <v>40445.674118597402</v>
      </c>
      <c r="D139" s="6">
        <v>115529.68467511104</v>
      </c>
      <c r="E139" s="6">
        <v>252681.40459415453</v>
      </c>
      <c r="F139" s="6">
        <v>98372.888847380222</v>
      </c>
      <c r="G139" s="6">
        <v>29656.468636095855</v>
      </c>
      <c r="H139" s="6">
        <v>45621.019781535462</v>
      </c>
      <c r="I139" s="6">
        <v>43228.323073475352</v>
      </c>
      <c r="J139" s="6">
        <v>73141.294168014472</v>
      </c>
      <c r="K139" s="6">
        <v>13948.583141361974</v>
      </c>
      <c r="L139" s="6">
        <v>44071.942686474351</v>
      </c>
      <c r="M139" s="6">
        <v>33063.827037709787</v>
      </c>
      <c r="N139" s="6">
        <f t="shared" si="2"/>
        <v>793181.18775789521</v>
      </c>
      <c r="O139" s="6">
        <v>146968</v>
      </c>
    </row>
    <row r="140" spans="1:15" x14ac:dyDescent="0.35">
      <c r="A140" s="8">
        <v>1998</v>
      </c>
      <c r="B140" s="6">
        <v>3299.7120999042468</v>
      </c>
      <c r="C140" s="6">
        <v>53742.038478115959</v>
      </c>
      <c r="D140" s="6">
        <v>103087.6512702394</v>
      </c>
      <c r="E140" s="6">
        <v>268184.48859418533</v>
      </c>
      <c r="F140" s="6">
        <v>100346.16567319579</v>
      </c>
      <c r="G140" s="6">
        <v>36337.645524001637</v>
      </c>
      <c r="H140" s="6">
        <v>46779.675671987112</v>
      </c>
      <c r="I140" s="6">
        <v>44185.267141433789</v>
      </c>
      <c r="J140" s="6">
        <v>81248.626281331977</v>
      </c>
      <c r="K140" s="6">
        <v>14211.119687175307</v>
      </c>
      <c r="L140" s="6">
        <v>45412.926412199959</v>
      </c>
      <c r="M140" s="6">
        <v>34051.314633464433</v>
      </c>
      <c r="N140" s="6">
        <f t="shared" si="2"/>
        <v>830886.63146723504</v>
      </c>
      <c r="O140" s="6">
        <v>148020</v>
      </c>
    </row>
    <row r="141" spans="1:15" x14ac:dyDescent="0.35">
      <c r="A141" s="8">
        <v>1999</v>
      </c>
      <c r="B141" s="6">
        <v>3419.9521833173812</v>
      </c>
      <c r="C141" s="6">
        <v>48200.389009324332</v>
      </c>
      <c r="D141" s="6">
        <v>100363.8342871427</v>
      </c>
      <c r="E141" s="6">
        <v>269667.01921373152</v>
      </c>
      <c r="F141" s="6">
        <v>102085.86227600498</v>
      </c>
      <c r="G141" s="6">
        <v>48481.020913875385</v>
      </c>
      <c r="H141" s="6">
        <v>48215.369940907018</v>
      </c>
      <c r="I141" s="6">
        <v>43351.893391852165</v>
      </c>
      <c r="J141" s="6">
        <v>75911.504430524481</v>
      </c>
      <c r="K141" s="6">
        <v>14294.970874570015</v>
      </c>
      <c r="L141" s="6">
        <v>45831.143561073855</v>
      </c>
      <c r="M141" s="6">
        <v>34678.853428991366</v>
      </c>
      <c r="N141" s="6">
        <f t="shared" si="2"/>
        <v>834501.81351131503</v>
      </c>
      <c r="O141" s="6">
        <v>149090</v>
      </c>
    </row>
    <row r="142" spans="1:15" x14ac:dyDescent="0.35">
      <c r="A142" s="8">
        <v>2000</v>
      </c>
      <c r="B142" s="6">
        <v>3383.0933362288451</v>
      </c>
      <c r="C142" s="6">
        <v>38169.664381468181</v>
      </c>
      <c r="D142" s="6">
        <v>84934.984538293415</v>
      </c>
      <c r="E142" s="6">
        <v>295790.67353318655</v>
      </c>
      <c r="F142" s="6">
        <v>104019.03533680581</v>
      </c>
      <c r="G142" s="6">
        <v>35891.147438262502</v>
      </c>
      <c r="H142" s="6">
        <v>47158.266181641418</v>
      </c>
      <c r="I142" s="6">
        <v>44246.218554953106</v>
      </c>
      <c r="J142" s="6">
        <v>82585.048419177183</v>
      </c>
      <c r="K142" s="6">
        <v>14829.640726936324</v>
      </c>
      <c r="L142" s="6">
        <v>46453.318291638563</v>
      </c>
      <c r="M142" s="6">
        <v>35335.896387300294</v>
      </c>
      <c r="N142" s="6">
        <f t="shared" si="2"/>
        <v>832796.98712589208</v>
      </c>
      <c r="O142" s="6">
        <v>150176</v>
      </c>
    </row>
    <row r="143" spans="1:15" x14ac:dyDescent="0.35">
      <c r="A143" s="8">
        <v>2001</v>
      </c>
      <c r="B143" s="6">
        <v>3377.5376569899386</v>
      </c>
      <c r="C143" s="6">
        <v>38771.697514004714</v>
      </c>
      <c r="D143" s="6">
        <v>93726.507222924556</v>
      </c>
      <c r="E143" s="6">
        <v>328173.483343884</v>
      </c>
      <c r="F143" s="6">
        <v>106461.51692704869</v>
      </c>
      <c r="G143" s="6">
        <v>39716.075938246635</v>
      </c>
      <c r="H143" s="6">
        <v>48459.758075465543</v>
      </c>
      <c r="I143" s="6">
        <v>45234.163200666757</v>
      </c>
      <c r="J143" s="6">
        <v>86063.905513709557</v>
      </c>
      <c r="K143" s="6">
        <v>15163.086504166113</v>
      </c>
      <c r="L143" s="6">
        <v>46735.557857676948</v>
      </c>
      <c r="M143" s="6">
        <v>35826.133830428014</v>
      </c>
      <c r="N143" s="6">
        <f t="shared" si="2"/>
        <v>887709.42358521163</v>
      </c>
      <c r="O143" s="6">
        <v>151276</v>
      </c>
    </row>
    <row r="144" spans="1:15" x14ac:dyDescent="0.35">
      <c r="A144" s="8">
        <v>2002</v>
      </c>
      <c r="B144" s="6">
        <v>3194.1355740937952</v>
      </c>
      <c r="C144" s="6">
        <v>42580.834433601609</v>
      </c>
      <c r="D144" s="6">
        <v>93846.908112448</v>
      </c>
      <c r="E144" s="6">
        <v>348498.28000402742</v>
      </c>
      <c r="F144" s="6">
        <v>108088.53264030836</v>
      </c>
      <c r="G144" s="6">
        <v>35663.668291517577</v>
      </c>
      <c r="H144" s="6">
        <v>51706.527608855191</v>
      </c>
      <c r="I144" s="6">
        <v>45680.71662821799</v>
      </c>
      <c r="J144" s="6">
        <v>93785.833300608516</v>
      </c>
      <c r="K144" s="6">
        <v>15204.218491727392</v>
      </c>
      <c r="L144" s="6">
        <v>47327.841887144656</v>
      </c>
      <c r="M144" s="6">
        <v>36388.03033813717</v>
      </c>
      <c r="N144" s="6">
        <f t="shared" si="2"/>
        <v>921965.52731068758</v>
      </c>
      <c r="O144" s="6">
        <v>152394</v>
      </c>
    </row>
    <row r="145" spans="1:15" x14ac:dyDescent="0.35">
      <c r="A145" s="8">
        <v>2003</v>
      </c>
      <c r="B145" s="6">
        <v>3238.8281370116142</v>
      </c>
      <c r="C145" s="6">
        <v>37831.246568965274</v>
      </c>
      <c r="D145" s="6">
        <v>94656.515151063402</v>
      </c>
      <c r="E145" s="6">
        <v>314597.87363105878</v>
      </c>
      <c r="F145" s="6">
        <v>111074.30966302025</v>
      </c>
      <c r="G145" s="6">
        <v>68856.416748579577</v>
      </c>
      <c r="H145" s="6">
        <v>50721.285380382549</v>
      </c>
      <c r="I145" s="6">
        <v>45888.832286612283</v>
      </c>
      <c r="J145" s="6">
        <v>93711.283276422226</v>
      </c>
      <c r="K145" s="6">
        <v>15921.518297286231</v>
      </c>
      <c r="L145" s="6">
        <v>48959.24525712325</v>
      </c>
      <c r="M145" s="6">
        <v>37029.158088598706</v>
      </c>
      <c r="N145" s="6">
        <f t="shared" si="2"/>
        <v>922486.51248612406</v>
      </c>
      <c r="O145" s="6">
        <v>153244</v>
      </c>
    </row>
    <row r="146" spans="1:15" x14ac:dyDescent="0.35">
      <c r="A146" s="8">
        <v>2004</v>
      </c>
      <c r="B146" s="6">
        <v>3591.6120872069573</v>
      </c>
      <c r="C146" s="6">
        <v>44513.837871178781</v>
      </c>
      <c r="D146" s="6">
        <v>92292.348069132131</v>
      </c>
      <c r="E146" s="6">
        <v>293874.13953504077</v>
      </c>
      <c r="F146" s="6">
        <v>114339.95213405549</v>
      </c>
      <c r="G146" s="6">
        <v>54898.391554555979</v>
      </c>
      <c r="H146" s="6">
        <v>55190.597884420931</v>
      </c>
      <c r="I146" s="6">
        <v>48622.311723077328</v>
      </c>
      <c r="J146" s="6">
        <v>103758.02901626031</v>
      </c>
      <c r="K146" s="6">
        <v>16501.38304032879</v>
      </c>
      <c r="L146" s="6">
        <v>51427.026528414193</v>
      </c>
      <c r="M146" s="6">
        <v>37874.918180691784</v>
      </c>
      <c r="N146" s="6">
        <f t="shared" si="2"/>
        <v>916884.54762436333</v>
      </c>
      <c r="O146" s="6">
        <v>154108</v>
      </c>
    </row>
    <row r="147" spans="1:15" x14ac:dyDescent="0.35">
      <c r="A147" s="8">
        <v>2005</v>
      </c>
      <c r="B147" s="6">
        <v>3518.9480639852186</v>
      </c>
      <c r="C147" s="6">
        <v>41139.540681782302</v>
      </c>
      <c r="D147" s="6">
        <v>97881.663294667378</v>
      </c>
      <c r="E147" s="6">
        <v>334458.47166973533</v>
      </c>
      <c r="F147" s="6">
        <v>115106.08389946399</v>
      </c>
      <c r="G147" s="6">
        <v>38392.96200060354</v>
      </c>
      <c r="H147" s="6">
        <v>58617.15372018121</v>
      </c>
      <c r="I147" s="6">
        <v>49675.751607510909</v>
      </c>
      <c r="J147" s="6">
        <v>111426.68471783792</v>
      </c>
      <c r="K147" s="6">
        <v>16507.949884717869</v>
      </c>
      <c r="L147" s="6">
        <v>51027.408654848121</v>
      </c>
      <c r="M147" s="6">
        <v>38946.897357932263</v>
      </c>
      <c r="N147" s="6">
        <f t="shared" si="2"/>
        <v>956699.51555326604</v>
      </c>
      <c r="O147" s="6">
        <v>155031</v>
      </c>
    </row>
    <row r="148" spans="1:15" x14ac:dyDescent="0.35">
      <c r="A148" s="8">
        <v>2006</v>
      </c>
      <c r="B148" s="6">
        <v>4138.7947496279585</v>
      </c>
      <c r="C148" s="6">
        <v>44202.14241574984</v>
      </c>
      <c r="D148" s="6">
        <v>91866.495058246088</v>
      </c>
      <c r="E148" s="6">
        <v>367886.66755907808</v>
      </c>
      <c r="F148" s="6">
        <v>117866.65020589856</v>
      </c>
      <c r="G148" s="6">
        <v>33766.88451131239</v>
      </c>
      <c r="H148" s="6">
        <v>61931.830237928029</v>
      </c>
      <c r="I148" s="6">
        <v>50229.021395152289</v>
      </c>
      <c r="J148" s="6">
        <v>122479.8762752483</v>
      </c>
      <c r="K148" s="6">
        <v>16986.509135779637</v>
      </c>
      <c r="L148" s="6">
        <v>53893.160657054817</v>
      </c>
      <c r="M148" s="6">
        <v>40015.773437526768</v>
      </c>
      <c r="N148" s="6">
        <f t="shared" si="2"/>
        <v>1005263.8056386028</v>
      </c>
      <c r="O148" s="6">
        <v>156053</v>
      </c>
    </row>
    <row r="149" spans="1:15" x14ac:dyDescent="0.35">
      <c r="A149" s="8">
        <v>2007</v>
      </c>
      <c r="B149" s="6">
        <v>4013.2657191672088</v>
      </c>
      <c r="C149" s="6">
        <v>46829.121619881051</v>
      </c>
      <c r="D149" s="6">
        <v>85274.725390278458</v>
      </c>
      <c r="E149" s="6">
        <v>260276.14537572523</v>
      </c>
      <c r="F149" s="6">
        <v>121800.44383172091</v>
      </c>
      <c r="G149" s="6">
        <v>48048.976312760795</v>
      </c>
      <c r="H149" s="6">
        <v>65904.630835532982</v>
      </c>
      <c r="I149" s="6">
        <v>55648.40404156375</v>
      </c>
      <c r="J149" s="6">
        <v>114020.35930833398</v>
      </c>
      <c r="K149" s="6">
        <v>18110.04132012021</v>
      </c>
      <c r="L149" s="6">
        <v>55760.745415295642</v>
      </c>
      <c r="M149" s="6">
        <v>41304.708610696638</v>
      </c>
      <c r="N149" s="6">
        <f t="shared" si="2"/>
        <v>916991.56778107677</v>
      </c>
      <c r="O149" s="6">
        <v>157141</v>
      </c>
    </row>
    <row r="150" spans="1:15" x14ac:dyDescent="0.35">
      <c r="A150" s="8">
        <v>2008</v>
      </c>
      <c r="B150" s="6">
        <v>4063.2086320754024</v>
      </c>
      <c r="C150" s="6">
        <v>49218.069126331036</v>
      </c>
      <c r="D150" s="6">
        <v>82023.733199513561</v>
      </c>
      <c r="E150" s="6">
        <v>200854.6513931393</v>
      </c>
      <c r="F150" s="6">
        <v>125278.12868298234</v>
      </c>
      <c r="G150" s="6">
        <v>46713.158937741864</v>
      </c>
      <c r="H150" s="6">
        <v>72296.495243292884</v>
      </c>
      <c r="I150" s="6">
        <v>57508.30146490781</v>
      </c>
      <c r="J150" s="6">
        <v>117619.38187532112</v>
      </c>
      <c r="K150" s="6">
        <v>18092.98573240533</v>
      </c>
      <c r="L150" s="6">
        <v>60900.348862599021</v>
      </c>
      <c r="M150" s="6">
        <v>42536.103569371931</v>
      </c>
      <c r="N150" s="6">
        <f t="shared" si="2"/>
        <v>877104.56671968172</v>
      </c>
      <c r="O150" s="6">
        <v>158402</v>
      </c>
    </row>
    <row r="151" spans="1:15" x14ac:dyDescent="0.35">
      <c r="A151" s="8">
        <v>2009</v>
      </c>
      <c r="B151" s="6">
        <v>3772.1975738579922</v>
      </c>
      <c r="C151" s="6">
        <v>44367.584991989039</v>
      </c>
      <c r="D151" s="6">
        <v>84449.385584914111</v>
      </c>
      <c r="E151" s="6">
        <v>183563.13120212773</v>
      </c>
      <c r="F151" s="6">
        <v>127288.30270401605</v>
      </c>
      <c r="G151" s="6">
        <v>55445.409208330268</v>
      </c>
      <c r="H151" s="6">
        <v>70037.627734532231</v>
      </c>
      <c r="I151" s="6">
        <v>56384.496650629488</v>
      </c>
      <c r="J151" s="6">
        <v>106671.92785125818</v>
      </c>
      <c r="K151" s="6">
        <v>18073.666328920761</v>
      </c>
      <c r="L151" s="6">
        <v>62235.371653556103</v>
      </c>
      <c r="M151" s="6">
        <v>43563.250502947471</v>
      </c>
      <c r="N151" s="6">
        <f t="shared" si="2"/>
        <v>855852.35198707937</v>
      </c>
      <c r="O151" s="6">
        <v>159700</v>
      </c>
    </row>
    <row r="152" spans="1:15" x14ac:dyDescent="0.35">
      <c r="A152" s="8">
        <v>2010</v>
      </c>
      <c r="B152" s="6">
        <v>3573.1345236731618</v>
      </c>
      <c r="C152" s="6">
        <v>40460.150992202412</v>
      </c>
      <c r="D152" s="6">
        <v>87451.334525745828</v>
      </c>
      <c r="E152" s="6">
        <v>168835.02290534377</v>
      </c>
      <c r="F152" s="6">
        <v>131668.38062619805</v>
      </c>
      <c r="G152" s="6">
        <v>50183.183740810622</v>
      </c>
      <c r="H152" s="6">
        <v>76865.570608653477</v>
      </c>
      <c r="I152" s="6">
        <v>60503.31216550956</v>
      </c>
      <c r="J152" s="6">
        <v>115064.43064583674</v>
      </c>
      <c r="K152" s="6">
        <v>11817.107979436629</v>
      </c>
      <c r="L152" s="6">
        <v>64485.623436662921</v>
      </c>
      <c r="M152" s="6">
        <v>45309.641506481115</v>
      </c>
      <c r="N152" s="6">
        <f t="shared" si="2"/>
        <v>856216.89365655428</v>
      </c>
      <c r="O152" s="6">
        <v>161020</v>
      </c>
    </row>
    <row r="153" spans="1:15" x14ac:dyDescent="0.35">
      <c r="A153" s="8">
        <v>2011</v>
      </c>
      <c r="B153" s="6">
        <v>3260.3123345085282</v>
      </c>
      <c r="C153" s="6">
        <v>45717.123428635932</v>
      </c>
      <c r="D153" s="6">
        <v>74960.89706199491</v>
      </c>
      <c r="E153" s="6">
        <v>156904.21824034135</v>
      </c>
      <c r="F153" s="6">
        <v>131247.87186705045</v>
      </c>
      <c r="G153" s="6">
        <v>57113.343085196633</v>
      </c>
      <c r="H153" s="6">
        <v>82490.522948430807</v>
      </c>
      <c r="I153" s="6">
        <v>63069.328992037728</v>
      </c>
      <c r="J153" s="6">
        <v>117073.18071081732</v>
      </c>
      <c r="K153" s="6">
        <v>8987.2790853672177</v>
      </c>
      <c r="L153" s="6">
        <v>63493.930269436642</v>
      </c>
      <c r="M153" s="6">
        <v>45771.803652890303</v>
      </c>
      <c r="N153" s="6">
        <f t="shared" si="2"/>
        <v>850089.8116767077</v>
      </c>
      <c r="O153" s="6">
        <v>162448</v>
      </c>
    </row>
    <row r="154" spans="1:15" x14ac:dyDescent="0.35">
      <c r="A154" s="8">
        <v>2012</v>
      </c>
      <c r="B154" s="6">
        <v>2586.7142894633675</v>
      </c>
      <c r="C154" s="6">
        <v>72547.813215006099</v>
      </c>
      <c r="D154" s="6">
        <v>78990.37384420872</v>
      </c>
      <c r="E154" s="6">
        <v>127011.34695839148</v>
      </c>
      <c r="F154" s="6">
        <v>134025.25378041842</v>
      </c>
      <c r="G154" s="6">
        <v>91459.340895991583</v>
      </c>
      <c r="H154" s="6">
        <v>91566.674646309693</v>
      </c>
      <c r="I154" s="6">
        <v>68870.286278438216</v>
      </c>
      <c r="J154" s="6">
        <v>126512.71662875275</v>
      </c>
      <c r="K154" s="6">
        <v>9100.5577593742528</v>
      </c>
      <c r="L154" s="6">
        <v>66377.782050528796</v>
      </c>
      <c r="M154" s="6">
        <v>46572.140889154653</v>
      </c>
      <c r="N154" s="6">
        <f t="shared" si="2"/>
        <v>915621.00123603805</v>
      </c>
      <c r="O154" s="6">
        <v>163877</v>
      </c>
    </row>
    <row r="155" spans="1:15" x14ac:dyDescent="0.35">
      <c r="A155" s="8">
        <v>2013</v>
      </c>
      <c r="B155" s="6">
        <v>3037.5411663341115</v>
      </c>
      <c r="C155" s="6">
        <v>58713.714813603547</v>
      </c>
      <c r="D155" s="6">
        <v>85826.069139589032</v>
      </c>
      <c r="E155" s="6">
        <v>102200.18773875636</v>
      </c>
      <c r="F155" s="6">
        <v>139121.67013140331</v>
      </c>
      <c r="G155" s="6">
        <v>86445.074949041635</v>
      </c>
      <c r="H155" s="6">
        <v>96666.466198609764</v>
      </c>
      <c r="I155" s="6">
        <v>72848.612986247041</v>
      </c>
      <c r="J155" s="6">
        <v>135329.26260720764</v>
      </c>
      <c r="K155" s="6">
        <v>9252.6580909922322</v>
      </c>
      <c r="L155" s="6">
        <v>68922.917017507192</v>
      </c>
      <c r="M155" s="6">
        <v>47660.301181728952</v>
      </c>
      <c r="N155" s="6">
        <f t="shared" si="2"/>
        <v>906024.47602102091</v>
      </c>
      <c r="O155" s="6">
        <v>165142</v>
      </c>
    </row>
    <row r="156" spans="1:15" x14ac:dyDescent="0.35">
      <c r="A156" s="8">
        <v>2014</v>
      </c>
      <c r="B156" s="6">
        <v>2972.571312579601</v>
      </c>
      <c r="C156" s="6">
        <v>69573.426790015626</v>
      </c>
      <c r="D156" s="6">
        <v>96504.186710850394</v>
      </c>
      <c r="E156" s="6">
        <v>74123.147099513066</v>
      </c>
      <c r="F156" s="6">
        <v>140941.71488089924</v>
      </c>
      <c r="G156" s="6">
        <v>78458.646803396681</v>
      </c>
      <c r="H156" s="6">
        <v>99076.192525014849</v>
      </c>
      <c r="I156" s="6">
        <v>76807.704379309609</v>
      </c>
      <c r="J156" s="6">
        <v>138003.0244182465</v>
      </c>
      <c r="K156" s="6">
        <v>10064.035292520255</v>
      </c>
      <c r="L156" s="6">
        <v>73215.255146109877</v>
      </c>
      <c r="M156" s="6">
        <v>48534.416785956302</v>
      </c>
      <c r="N156" s="6">
        <f t="shared" si="2"/>
        <v>908274.32214441197</v>
      </c>
      <c r="O156" s="6">
        <v>166475</v>
      </c>
    </row>
    <row r="157" spans="1:15" x14ac:dyDescent="0.35">
      <c r="A157" s="8">
        <v>2015</v>
      </c>
      <c r="B157" s="6">
        <v>2963.2653337014267</v>
      </c>
      <c r="C157" s="6">
        <v>76474.766638166853</v>
      </c>
      <c r="D157" s="6">
        <v>59940.47187696895</v>
      </c>
      <c r="E157" s="6">
        <v>73227.723667652361</v>
      </c>
      <c r="F157" s="6">
        <v>145877.96365770846</v>
      </c>
      <c r="G157" s="6">
        <v>93767.490044566424</v>
      </c>
      <c r="H157" s="6">
        <v>107888.6434129526</v>
      </c>
      <c r="I157" s="6">
        <v>72918.222166994907</v>
      </c>
      <c r="J157" s="6">
        <v>151549.44999470559</v>
      </c>
      <c r="K157" s="6">
        <v>10943.510772164427</v>
      </c>
      <c r="L157" s="6">
        <v>75313.865805834939</v>
      </c>
      <c r="M157" s="6">
        <v>49570.414667702993</v>
      </c>
      <c r="N157" s="6">
        <f t="shared" si="2"/>
        <v>920435.78803911991</v>
      </c>
      <c r="O157" s="6">
        <v>167961</v>
      </c>
    </row>
    <row r="158" spans="1:15" x14ac:dyDescent="0.35">
      <c r="A158" s="8">
        <v>2016</v>
      </c>
      <c r="B158" s="6">
        <v>2734.5166263726978</v>
      </c>
      <c r="C158" s="6">
        <v>105460.41716974533</v>
      </c>
      <c r="D158" s="6">
        <v>74890.341717085321</v>
      </c>
      <c r="E158" s="6">
        <v>79810.598391825843</v>
      </c>
      <c r="F158" s="6">
        <v>150058.53368803737</v>
      </c>
      <c r="G158" s="6">
        <v>92133.049243200774</v>
      </c>
      <c r="H158" s="6">
        <v>116154.2628074793</v>
      </c>
      <c r="I158" s="6">
        <v>75494.325680563808</v>
      </c>
      <c r="J158" s="6">
        <v>169543.3199834484</v>
      </c>
      <c r="K158" s="6">
        <v>9925.5718588239997</v>
      </c>
      <c r="L158" s="6">
        <v>78990.437831244039</v>
      </c>
      <c r="M158" s="6">
        <v>50055.338950430923</v>
      </c>
      <c r="N158" s="6">
        <f t="shared" si="2"/>
        <v>1005250.713948258</v>
      </c>
      <c r="O158" s="6">
        <v>169530</v>
      </c>
    </row>
    <row r="159" spans="1:15" x14ac:dyDescent="0.35">
      <c r="A159" s="8">
        <v>2017</v>
      </c>
      <c r="B159" s="6">
        <v>2648.041366723121</v>
      </c>
      <c r="C159" s="6">
        <v>178808.45527206894</v>
      </c>
      <c r="D159" s="6">
        <v>90057.582124733613</v>
      </c>
      <c r="E159" s="6">
        <v>95162.525673818949</v>
      </c>
      <c r="F159" s="6">
        <v>153711.92866025164</v>
      </c>
      <c r="G159" s="6">
        <v>88849.959402220324</v>
      </c>
      <c r="H159" s="6">
        <v>120413.1034980743</v>
      </c>
      <c r="I159" s="6">
        <v>71669.323271891306</v>
      </c>
      <c r="J159" s="6">
        <v>178168.13669586688</v>
      </c>
      <c r="K159" s="6">
        <v>11030.396963201778</v>
      </c>
      <c r="L159" s="6">
        <v>82351.738942284515</v>
      </c>
      <c r="M159" s="6">
        <v>51268.034212399391</v>
      </c>
      <c r="N159" s="6">
        <f t="shared" si="2"/>
        <v>1124139.2260835348</v>
      </c>
      <c r="O159" s="6">
        <v>171293</v>
      </c>
    </row>
    <row r="160" spans="1:15" x14ac:dyDescent="0.35">
      <c r="A160" s="8">
        <v>2018</v>
      </c>
      <c r="B160" s="6">
        <v>2828.3682831905599</v>
      </c>
      <c r="C160" s="6">
        <v>168833.97892752636</v>
      </c>
      <c r="D160" s="6">
        <v>91129.768698252301</v>
      </c>
      <c r="E160" s="6">
        <v>102590.57221986957</v>
      </c>
      <c r="F160" s="6">
        <v>156058.53748914297</v>
      </c>
      <c r="G160" s="6">
        <v>86022.591469710256</v>
      </c>
      <c r="H160" s="6">
        <v>123023.69508780185</v>
      </c>
      <c r="I160" s="6">
        <v>72065.301476407752</v>
      </c>
      <c r="J160" s="6">
        <v>193308.380188098</v>
      </c>
      <c r="K160" s="6">
        <v>12207.758477641843</v>
      </c>
      <c r="L160" s="6">
        <v>88443.19218003258</v>
      </c>
      <c r="M160" s="6">
        <v>52102.736407631361</v>
      </c>
      <c r="N160" s="6">
        <f t="shared" si="2"/>
        <v>1148614.8809053053</v>
      </c>
      <c r="O160" s="6">
        <v>173567</v>
      </c>
    </row>
    <row r="161" spans="1:15" x14ac:dyDescent="0.35">
      <c r="A161" s="8">
        <v>2019</v>
      </c>
      <c r="B161" s="6">
        <v>2525.4855907053879</v>
      </c>
      <c r="C161" s="6">
        <v>192588.61372877017</v>
      </c>
      <c r="D161" s="6">
        <v>85817.36140690952</v>
      </c>
      <c r="E161" s="6">
        <v>113946.20806011619</v>
      </c>
      <c r="F161" s="6">
        <v>160976.38035770677</v>
      </c>
      <c r="G161" s="6">
        <v>80451.017234686151</v>
      </c>
      <c r="H161" s="6">
        <v>127858.84622628502</v>
      </c>
      <c r="I161" s="6">
        <v>77035.096791114702</v>
      </c>
      <c r="J161" s="6">
        <v>206178.05928498221</v>
      </c>
      <c r="K161" s="6">
        <v>12804.584544378517</v>
      </c>
      <c r="L161" s="6">
        <v>88112.257681116957</v>
      </c>
      <c r="M161" s="6">
        <v>51673.628163479145</v>
      </c>
      <c r="N161" s="6">
        <f t="shared" si="2"/>
        <v>1199967.5390702507</v>
      </c>
      <c r="O161" s="6">
        <v>175984</v>
      </c>
    </row>
    <row r="162" spans="1:15" x14ac:dyDescent="0.35">
      <c r="A162" s="8">
        <v>2020</v>
      </c>
      <c r="B162" s="6">
        <v>2739.6176123400014</v>
      </c>
      <c r="C162" s="6">
        <v>165322.31706360661</v>
      </c>
      <c r="D162" s="6">
        <v>67069.565541790129</v>
      </c>
      <c r="E162" s="6">
        <v>111346.38230808309</v>
      </c>
      <c r="F162" s="6">
        <v>167092.11382293602</v>
      </c>
      <c r="G162" s="6">
        <v>60190.711387054369</v>
      </c>
      <c r="H162" s="6">
        <v>97940.708587504821</v>
      </c>
      <c r="I162" s="6">
        <v>65746.324271852209</v>
      </c>
      <c r="J162" s="6">
        <v>155235.32888604896</v>
      </c>
      <c r="K162" s="6">
        <v>13478.618917242313</v>
      </c>
      <c r="L162" s="6">
        <v>74259.916840584818</v>
      </c>
      <c r="M162" s="6">
        <v>50349.563147782916</v>
      </c>
      <c r="N162" s="6">
        <f t="shared" si="2"/>
        <v>1030771.1683868263</v>
      </c>
      <c r="O162" s="6">
        <v>178362</v>
      </c>
    </row>
    <row r="163" spans="1:15" x14ac:dyDescent="0.35">
      <c r="A163" s="8">
        <v>2021</v>
      </c>
      <c r="B163" s="6">
        <v>3074.0556625597155</v>
      </c>
      <c r="C163" s="6">
        <v>147092.1657622417</v>
      </c>
      <c r="D163" s="6">
        <v>71987.904762229446</v>
      </c>
      <c r="E163" s="6">
        <v>115274.38879235616</v>
      </c>
      <c r="F163" s="6">
        <v>170033.63046597334</v>
      </c>
      <c r="G163" s="6">
        <v>58263.258206326536</v>
      </c>
      <c r="H163" s="6">
        <v>120416.08626106032</v>
      </c>
      <c r="I163" s="6">
        <v>69725.329652039116</v>
      </c>
      <c r="J163" s="6">
        <v>159944.52609503944</v>
      </c>
      <c r="K163" s="6">
        <v>14020.256855497264</v>
      </c>
      <c r="L163" s="6">
        <v>91918.902127874855</v>
      </c>
      <c r="M163" s="6">
        <v>52903.325698384324</v>
      </c>
      <c r="N163" s="6">
        <f t="shared" si="2"/>
        <v>1074653.8303415824</v>
      </c>
      <c r="O163" s="6">
        <v>179949</v>
      </c>
    </row>
    <row r="164" spans="1:15" x14ac:dyDescent="0.35">
      <c r="A164" s="8">
        <v>2022</v>
      </c>
      <c r="B164" s="6">
        <v>3039.9260356063573</v>
      </c>
      <c r="C164" s="6">
        <v>154135.48371975409</v>
      </c>
      <c r="D164" s="6">
        <v>83748.47470590008</v>
      </c>
      <c r="E164" s="6">
        <v>105488.97148150839</v>
      </c>
      <c r="F164" s="6">
        <v>167795.60982749891</v>
      </c>
      <c r="G164" s="6">
        <v>66968.674916860051</v>
      </c>
      <c r="H164" s="6">
        <v>116151.53396660915</v>
      </c>
      <c r="I164" s="6">
        <v>77116.332609020988</v>
      </c>
      <c r="J164" s="6">
        <v>198988.6315751306</v>
      </c>
      <c r="K164" s="6">
        <v>15439.899848304729</v>
      </c>
      <c r="L164" s="6">
        <v>100988.37059594369</v>
      </c>
      <c r="M164" s="6">
        <v>54573.875724001417</v>
      </c>
      <c r="N164" s="6">
        <f t="shared" si="2"/>
        <v>1144435.7850061383</v>
      </c>
      <c r="O164" s="6">
        <v>181143</v>
      </c>
    </row>
    <row r="165" spans="1:15" x14ac:dyDescent="0.35">
      <c r="A165" s="8">
        <v>2023</v>
      </c>
      <c r="B165" s="6">
        <v>2954.558550860228</v>
      </c>
      <c r="C165" s="6">
        <v>104179.04832333974</v>
      </c>
      <c r="D165" s="6">
        <v>84813.618300228249</v>
      </c>
      <c r="E165" s="6">
        <v>92635.719419386733</v>
      </c>
      <c r="F165" s="6">
        <v>167103.30687346373</v>
      </c>
      <c r="G165" s="6">
        <v>74548.608199593058</v>
      </c>
      <c r="H165" s="6">
        <v>113222.60792452484</v>
      </c>
      <c r="I165" s="6">
        <v>80887.418141654605</v>
      </c>
      <c r="J165" s="6">
        <v>202756.5362134946</v>
      </c>
      <c r="K165" s="6">
        <v>12853.984070265451</v>
      </c>
      <c r="L165" s="6">
        <v>102832.8953712661</v>
      </c>
      <c r="M165" s="6">
        <v>55173.031797727315</v>
      </c>
      <c r="N165" s="6">
        <f t="shared" si="2"/>
        <v>1093961.3331858045</v>
      </c>
      <c r="O165" s="6">
        <v>182217</v>
      </c>
    </row>
    <row r="167" spans="1:15" x14ac:dyDescent="0.35">
      <c r="A167" s="9" t="s">
        <v>37</v>
      </c>
    </row>
    <row r="168" spans="1:15" ht="21" x14ac:dyDescent="0.35">
      <c r="B168" s="2" t="s">
        <v>0</v>
      </c>
      <c r="C168" s="2" t="s">
        <v>1</v>
      </c>
      <c r="D168" s="2" t="s">
        <v>2</v>
      </c>
      <c r="E168" s="2" t="s">
        <v>3</v>
      </c>
      <c r="F168" s="2" t="s">
        <v>4</v>
      </c>
      <c r="G168" s="2" t="s">
        <v>5</v>
      </c>
      <c r="H168" s="2" t="s">
        <v>6</v>
      </c>
      <c r="I168" s="2" t="s">
        <v>7</v>
      </c>
      <c r="J168" s="2" t="s">
        <v>8</v>
      </c>
      <c r="K168" s="2" t="s">
        <v>9</v>
      </c>
      <c r="L168" s="2" t="s">
        <v>10</v>
      </c>
      <c r="M168" s="2" t="s">
        <v>11</v>
      </c>
    </row>
    <row r="169" spans="1:15" x14ac:dyDescent="0.35">
      <c r="A169" s="5">
        <v>1860</v>
      </c>
      <c r="B169" s="10">
        <f>B2/$N2</f>
        <v>0</v>
      </c>
      <c r="C169" s="10">
        <f t="shared" ref="C169:M169" si="3">C2/$N2</f>
        <v>0</v>
      </c>
      <c r="D169" s="10">
        <f t="shared" si="3"/>
        <v>0</v>
      </c>
      <c r="E169" s="10">
        <f t="shared" si="3"/>
        <v>0</v>
      </c>
      <c r="F169" s="10">
        <f t="shared" si="3"/>
        <v>1</v>
      </c>
      <c r="G169" s="10">
        <f t="shared" si="3"/>
        <v>0</v>
      </c>
      <c r="H169" s="10">
        <f t="shared" si="3"/>
        <v>0</v>
      </c>
      <c r="I169" s="10">
        <f t="shared" si="3"/>
        <v>0</v>
      </c>
      <c r="J169" s="10">
        <f t="shared" si="3"/>
        <v>0</v>
      </c>
      <c r="K169" s="10">
        <f t="shared" si="3"/>
        <v>0</v>
      </c>
      <c r="L169" s="10">
        <f t="shared" si="3"/>
        <v>0</v>
      </c>
      <c r="M169" s="10">
        <f t="shared" si="3"/>
        <v>0</v>
      </c>
    </row>
    <row r="170" spans="1:15" x14ac:dyDescent="0.35">
      <c r="A170" s="8">
        <v>1861</v>
      </c>
      <c r="B170" s="10">
        <f t="shared" ref="B170:M170" si="4">B3/$N3</f>
        <v>0</v>
      </c>
      <c r="C170" s="10">
        <f t="shared" si="4"/>
        <v>0</v>
      </c>
      <c r="D170" s="10">
        <f t="shared" si="4"/>
        <v>0</v>
      </c>
      <c r="E170" s="10">
        <f t="shared" si="4"/>
        <v>0</v>
      </c>
      <c r="F170" s="10">
        <f t="shared" si="4"/>
        <v>0.97907017946059771</v>
      </c>
      <c r="G170" s="10">
        <f t="shared" si="4"/>
        <v>0</v>
      </c>
      <c r="H170" s="10">
        <f t="shared" si="4"/>
        <v>0</v>
      </c>
      <c r="I170" s="10">
        <f t="shared" si="4"/>
        <v>0</v>
      </c>
      <c r="J170" s="10">
        <f t="shared" si="4"/>
        <v>0</v>
      </c>
      <c r="K170" s="10">
        <f t="shared" si="4"/>
        <v>0</v>
      </c>
      <c r="L170" s="10">
        <f t="shared" si="4"/>
        <v>2.0929820539402379E-2</v>
      </c>
      <c r="M170" s="10">
        <f t="shared" si="4"/>
        <v>0</v>
      </c>
    </row>
    <row r="171" spans="1:15" x14ac:dyDescent="0.35">
      <c r="A171" s="8">
        <v>1862</v>
      </c>
      <c r="B171" s="10">
        <f t="shared" ref="B171:M171" si="5">B4/$N4</f>
        <v>0</v>
      </c>
      <c r="C171" s="10">
        <f t="shared" si="5"/>
        <v>0</v>
      </c>
      <c r="D171" s="10">
        <f t="shared" si="5"/>
        <v>0</v>
      </c>
      <c r="E171" s="10">
        <f t="shared" si="5"/>
        <v>0</v>
      </c>
      <c r="F171" s="10">
        <f t="shared" si="5"/>
        <v>0.95852958315289527</v>
      </c>
      <c r="G171" s="10">
        <f t="shared" si="5"/>
        <v>0</v>
      </c>
      <c r="H171" s="10">
        <f t="shared" si="5"/>
        <v>0</v>
      </c>
      <c r="I171" s="10">
        <f t="shared" si="5"/>
        <v>0</v>
      </c>
      <c r="J171" s="10">
        <f t="shared" si="5"/>
        <v>0</v>
      </c>
      <c r="K171" s="10">
        <f t="shared" si="5"/>
        <v>0</v>
      </c>
      <c r="L171" s="10">
        <f t="shared" si="5"/>
        <v>4.1470416847104771E-2</v>
      </c>
      <c r="M171" s="10">
        <f t="shared" si="5"/>
        <v>0</v>
      </c>
    </row>
    <row r="172" spans="1:15" x14ac:dyDescent="0.35">
      <c r="A172" s="8">
        <v>1863</v>
      </c>
      <c r="B172" s="10">
        <f t="shared" ref="B172:M172" si="6">B5/$N5</f>
        <v>0</v>
      </c>
      <c r="C172" s="10">
        <f t="shared" si="6"/>
        <v>0</v>
      </c>
      <c r="D172" s="10">
        <f t="shared" si="6"/>
        <v>0</v>
      </c>
      <c r="E172" s="10">
        <f t="shared" si="6"/>
        <v>0</v>
      </c>
      <c r="F172" s="10">
        <f t="shared" si="6"/>
        <v>0.93866463997509186</v>
      </c>
      <c r="G172" s="10">
        <f t="shared" si="6"/>
        <v>0</v>
      </c>
      <c r="H172" s="10">
        <f t="shared" si="6"/>
        <v>0</v>
      </c>
      <c r="I172" s="10">
        <f t="shared" si="6"/>
        <v>0</v>
      </c>
      <c r="J172" s="10">
        <f t="shared" si="6"/>
        <v>0</v>
      </c>
      <c r="K172" s="10">
        <f t="shared" si="6"/>
        <v>0</v>
      </c>
      <c r="L172" s="10">
        <f t="shared" si="6"/>
        <v>6.1335360024908116E-2</v>
      </c>
      <c r="M172" s="10">
        <f t="shared" si="6"/>
        <v>0</v>
      </c>
    </row>
    <row r="173" spans="1:15" x14ac:dyDescent="0.35">
      <c r="A173" s="8">
        <v>1864</v>
      </c>
      <c r="B173" s="10">
        <f t="shared" ref="B173:M173" si="7">B6/$N6</f>
        <v>0</v>
      </c>
      <c r="C173" s="10">
        <f t="shared" si="7"/>
        <v>0</v>
      </c>
      <c r="D173" s="10">
        <f t="shared" si="7"/>
        <v>0</v>
      </c>
      <c r="E173" s="10">
        <f t="shared" si="7"/>
        <v>0</v>
      </c>
      <c r="F173" s="10">
        <f t="shared" si="7"/>
        <v>0.93106261351706154</v>
      </c>
      <c r="G173" s="10">
        <f t="shared" si="7"/>
        <v>0</v>
      </c>
      <c r="H173" s="10">
        <f t="shared" si="7"/>
        <v>0</v>
      </c>
      <c r="I173" s="10">
        <f t="shared" si="7"/>
        <v>0</v>
      </c>
      <c r="J173" s="10">
        <f t="shared" si="7"/>
        <v>0</v>
      </c>
      <c r="K173" s="10">
        <f t="shared" si="7"/>
        <v>0</v>
      </c>
      <c r="L173" s="10">
        <f t="shared" si="7"/>
        <v>6.8937386482938443E-2</v>
      </c>
      <c r="M173" s="10">
        <f t="shared" si="7"/>
        <v>0</v>
      </c>
    </row>
    <row r="174" spans="1:15" x14ac:dyDescent="0.35">
      <c r="A174" s="8">
        <v>1865</v>
      </c>
      <c r="B174" s="10">
        <f t="shared" ref="B174:M174" si="8">B7/$N7</f>
        <v>0</v>
      </c>
      <c r="C174" s="10">
        <f t="shared" si="8"/>
        <v>0</v>
      </c>
      <c r="D174" s="10">
        <f t="shared" si="8"/>
        <v>0</v>
      </c>
      <c r="E174" s="10">
        <f t="shared" si="8"/>
        <v>0</v>
      </c>
      <c r="F174" s="10">
        <f t="shared" si="8"/>
        <v>0.92759981282693926</v>
      </c>
      <c r="G174" s="10">
        <f t="shared" si="8"/>
        <v>0</v>
      </c>
      <c r="H174" s="10">
        <f t="shared" si="8"/>
        <v>0</v>
      </c>
      <c r="I174" s="10">
        <f t="shared" si="8"/>
        <v>0</v>
      </c>
      <c r="J174" s="10">
        <f t="shared" si="8"/>
        <v>0</v>
      </c>
      <c r="K174" s="10">
        <f t="shared" si="8"/>
        <v>0</v>
      </c>
      <c r="L174" s="10">
        <f t="shared" si="8"/>
        <v>7.2400187173060737E-2</v>
      </c>
      <c r="M174" s="10">
        <f t="shared" si="8"/>
        <v>0</v>
      </c>
    </row>
    <row r="175" spans="1:15" x14ac:dyDescent="0.35">
      <c r="A175" s="8">
        <v>1866</v>
      </c>
      <c r="B175" s="10">
        <f t="shared" ref="B175:M175" si="9">B8/$N8</f>
        <v>0</v>
      </c>
      <c r="C175" s="10">
        <f t="shared" si="9"/>
        <v>4.459613731577358E-3</v>
      </c>
      <c r="D175" s="10">
        <f t="shared" si="9"/>
        <v>0</v>
      </c>
      <c r="E175" s="10">
        <f t="shared" si="9"/>
        <v>0</v>
      </c>
      <c r="F175" s="10">
        <f t="shared" si="9"/>
        <v>0.92635112382787632</v>
      </c>
      <c r="G175" s="10">
        <f t="shared" si="9"/>
        <v>0</v>
      </c>
      <c r="H175" s="10">
        <f t="shared" si="9"/>
        <v>0</v>
      </c>
      <c r="I175" s="10">
        <f t="shared" si="9"/>
        <v>0</v>
      </c>
      <c r="J175" s="10">
        <f t="shared" si="9"/>
        <v>0</v>
      </c>
      <c r="K175" s="10">
        <f t="shared" si="9"/>
        <v>0</v>
      </c>
      <c r="L175" s="10">
        <f t="shared" si="9"/>
        <v>6.9189262440546281E-2</v>
      </c>
      <c r="M175" s="10">
        <f t="shared" si="9"/>
        <v>0</v>
      </c>
    </row>
    <row r="176" spans="1:15" x14ac:dyDescent="0.35">
      <c r="A176" s="8">
        <v>1867</v>
      </c>
      <c r="B176" s="10">
        <f t="shared" ref="B176:M176" si="10">B9/$N9</f>
        <v>0</v>
      </c>
      <c r="C176" s="10">
        <f t="shared" si="10"/>
        <v>8.1635585625681462E-3</v>
      </c>
      <c r="D176" s="10">
        <f t="shared" si="10"/>
        <v>0</v>
      </c>
      <c r="E176" s="10">
        <f t="shared" si="10"/>
        <v>0</v>
      </c>
      <c r="F176" s="10">
        <f t="shared" si="10"/>
        <v>0.91528927029918927</v>
      </c>
      <c r="G176" s="10">
        <f t="shared" si="10"/>
        <v>0</v>
      </c>
      <c r="H176" s="10">
        <f t="shared" si="10"/>
        <v>0</v>
      </c>
      <c r="I176" s="10">
        <f t="shared" si="10"/>
        <v>0</v>
      </c>
      <c r="J176" s="10">
        <f t="shared" si="10"/>
        <v>0</v>
      </c>
      <c r="K176" s="10">
        <f t="shared" si="10"/>
        <v>0</v>
      </c>
      <c r="L176" s="10">
        <f t="shared" si="10"/>
        <v>7.654717113824254E-2</v>
      </c>
      <c r="M176" s="10">
        <f t="shared" si="10"/>
        <v>0</v>
      </c>
    </row>
    <row r="177" spans="1:13" x14ac:dyDescent="0.35">
      <c r="A177" s="8">
        <v>1868</v>
      </c>
      <c r="B177" s="10">
        <f t="shared" ref="B177:M177" si="11">B10/$N10</f>
        <v>0</v>
      </c>
      <c r="C177" s="10">
        <f t="shared" si="11"/>
        <v>1.1638246339496056E-2</v>
      </c>
      <c r="D177" s="10">
        <f t="shared" si="11"/>
        <v>0</v>
      </c>
      <c r="E177" s="10">
        <f t="shared" si="11"/>
        <v>0</v>
      </c>
      <c r="F177" s="10">
        <f t="shared" si="11"/>
        <v>0.90198434553461171</v>
      </c>
      <c r="G177" s="10">
        <f t="shared" si="11"/>
        <v>0</v>
      </c>
      <c r="H177" s="10">
        <f t="shared" si="11"/>
        <v>0</v>
      </c>
      <c r="I177" s="10">
        <f t="shared" si="11"/>
        <v>0</v>
      </c>
      <c r="J177" s="10">
        <f t="shared" si="11"/>
        <v>0</v>
      </c>
      <c r="K177" s="10">
        <f t="shared" si="11"/>
        <v>0</v>
      </c>
      <c r="L177" s="10">
        <f t="shared" si="11"/>
        <v>8.6377408125892202E-2</v>
      </c>
      <c r="M177" s="10">
        <f t="shared" si="11"/>
        <v>0</v>
      </c>
    </row>
    <row r="178" spans="1:13" x14ac:dyDescent="0.35">
      <c r="A178" s="8">
        <v>1869</v>
      </c>
      <c r="B178" s="10">
        <f t="shared" ref="B178:M178" si="12">B11/$N11</f>
        <v>0</v>
      </c>
      <c r="C178" s="10">
        <f t="shared" si="12"/>
        <v>1.4819070685336614E-2</v>
      </c>
      <c r="D178" s="10">
        <f t="shared" si="12"/>
        <v>0</v>
      </c>
      <c r="E178" s="10">
        <f t="shared" si="12"/>
        <v>0</v>
      </c>
      <c r="F178" s="10">
        <f t="shared" si="12"/>
        <v>0.88872577113291362</v>
      </c>
      <c r="G178" s="10">
        <f t="shared" si="12"/>
        <v>0</v>
      </c>
      <c r="H178" s="10">
        <f t="shared" si="12"/>
        <v>0</v>
      </c>
      <c r="I178" s="10">
        <f t="shared" si="12"/>
        <v>0</v>
      </c>
      <c r="J178" s="10">
        <f t="shared" si="12"/>
        <v>0</v>
      </c>
      <c r="K178" s="10">
        <f t="shared" si="12"/>
        <v>0</v>
      </c>
      <c r="L178" s="10">
        <f t="shared" si="12"/>
        <v>9.6455158181749781E-2</v>
      </c>
      <c r="M178" s="10">
        <f t="shared" si="12"/>
        <v>0</v>
      </c>
    </row>
    <row r="179" spans="1:13" x14ac:dyDescent="0.35">
      <c r="A179" s="8">
        <v>1870</v>
      </c>
      <c r="B179" s="10">
        <f t="shared" ref="B179:M179" si="13">B12/$N12</f>
        <v>0</v>
      </c>
      <c r="C179" s="10">
        <f t="shared" si="13"/>
        <v>1.6427650711510942E-2</v>
      </c>
      <c r="D179" s="10">
        <f t="shared" si="13"/>
        <v>0</v>
      </c>
      <c r="E179" s="10">
        <f t="shared" si="13"/>
        <v>0</v>
      </c>
      <c r="F179" s="10">
        <f t="shared" si="13"/>
        <v>0.88468570233546395</v>
      </c>
      <c r="G179" s="10">
        <f t="shared" si="13"/>
        <v>0</v>
      </c>
      <c r="H179" s="10">
        <f t="shared" si="13"/>
        <v>0</v>
      </c>
      <c r="I179" s="10">
        <f t="shared" si="13"/>
        <v>0</v>
      </c>
      <c r="J179" s="10">
        <f t="shared" si="13"/>
        <v>0</v>
      </c>
      <c r="K179" s="10">
        <f t="shared" si="13"/>
        <v>0</v>
      </c>
      <c r="L179" s="10">
        <f t="shared" si="13"/>
        <v>9.8886646953025001E-2</v>
      </c>
      <c r="M179" s="10">
        <f t="shared" si="13"/>
        <v>0</v>
      </c>
    </row>
    <row r="180" spans="1:13" x14ac:dyDescent="0.35">
      <c r="A180" s="8">
        <v>1871</v>
      </c>
      <c r="B180" s="10">
        <f t="shared" ref="B180:M180" si="14">B13/$N13</f>
        <v>0</v>
      </c>
      <c r="C180" s="10">
        <f t="shared" si="14"/>
        <v>1.8688886378873691E-2</v>
      </c>
      <c r="D180" s="10">
        <f t="shared" si="14"/>
        <v>0</v>
      </c>
      <c r="E180" s="10">
        <f t="shared" si="14"/>
        <v>0</v>
      </c>
      <c r="F180" s="10">
        <f t="shared" si="14"/>
        <v>0.87521163676079106</v>
      </c>
      <c r="G180" s="10">
        <f t="shared" si="14"/>
        <v>0</v>
      </c>
      <c r="H180" s="10">
        <f t="shared" si="14"/>
        <v>0</v>
      </c>
      <c r="I180" s="10">
        <f t="shared" si="14"/>
        <v>0</v>
      </c>
      <c r="J180" s="10">
        <f t="shared" si="14"/>
        <v>0</v>
      </c>
      <c r="K180" s="10">
        <f t="shared" si="14"/>
        <v>0</v>
      </c>
      <c r="L180" s="10">
        <f t="shared" si="14"/>
        <v>0.10609947686033525</v>
      </c>
      <c r="M180" s="10">
        <f t="shared" si="14"/>
        <v>0</v>
      </c>
    </row>
    <row r="181" spans="1:13" x14ac:dyDescent="0.35">
      <c r="A181" s="8">
        <v>1872</v>
      </c>
      <c r="B181" s="10">
        <f t="shared" ref="B181:M181" si="15">B14/$N14</f>
        <v>0</v>
      </c>
      <c r="C181" s="10">
        <f t="shared" si="15"/>
        <v>2.2064488757122171E-2</v>
      </c>
      <c r="D181" s="10">
        <f t="shared" si="15"/>
        <v>0</v>
      </c>
      <c r="E181" s="10">
        <f t="shared" si="15"/>
        <v>0</v>
      </c>
      <c r="F181" s="10">
        <f t="shared" si="15"/>
        <v>0.85736796753951339</v>
      </c>
      <c r="G181" s="10">
        <f t="shared" si="15"/>
        <v>0</v>
      </c>
      <c r="H181" s="10">
        <f t="shared" si="15"/>
        <v>0</v>
      </c>
      <c r="I181" s="10">
        <f t="shared" si="15"/>
        <v>0</v>
      </c>
      <c r="J181" s="10">
        <f t="shared" si="15"/>
        <v>0</v>
      </c>
      <c r="K181" s="10">
        <f t="shared" si="15"/>
        <v>0</v>
      </c>
      <c r="L181" s="10">
        <f t="shared" si="15"/>
        <v>0.12056754370336437</v>
      </c>
      <c r="M181" s="10">
        <f t="shared" si="15"/>
        <v>0</v>
      </c>
    </row>
    <row r="182" spans="1:13" x14ac:dyDescent="0.35">
      <c r="A182" s="8">
        <v>1873</v>
      </c>
      <c r="B182" s="10">
        <f t="shared" ref="B182:M182" si="16">B15/$N15</f>
        <v>0</v>
      </c>
      <c r="C182" s="10">
        <f t="shared" si="16"/>
        <v>1.9217569992438271E-2</v>
      </c>
      <c r="D182" s="10">
        <f t="shared" si="16"/>
        <v>0</v>
      </c>
      <c r="E182" s="10">
        <f t="shared" si="16"/>
        <v>0</v>
      </c>
      <c r="F182" s="10">
        <f t="shared" si="16"/>
        <v>0.87753322839238779</v>
      </c>
      <c r="G182" s="10">
        <f t="shared" si="16"/>
        <v>0</v>
      </c>
      <c r="H182" s="10">
        <f t="shared" si="16"/>
        <v>0</v>
      </c>
      <c r="I182" s="10">
        <f t="shared" si="16"/>
        <v>0</v>
      </c>
      <c r="J182" s="10">
        <f t="shared" si="16"/>
        <v>0</v>
      </c>
      <c r="K182" s="10">
        <f t="shared" si="16"/>
        <v>0</v>
      </c>
      <c r="L182" s="10">
        <f t="shared" si="16"/>
        <v>0.10324920161517386</v>
      </c>
      <c r="M182" s="10">
        <f t="shared" si="16"/>
        <v>0</v>
      </c>
    </row>
    <row r="183" spans="1:13" x14ac:dyDescent="0.35">
      <c r="A183" s="8">
        <v>1874</v>
      </c>
      <c r="B183" s="10">
        <f t="shared" ref="B183:M183" si="17">B16/$N16</f>
        <v>0</v>
      </c>
      <c r="C183" s="10">
        <f t="shared" si="17"/>
        <v>1.7143192130005449E-2</v>
      </c>
      <c r="D183" s="10">
        <f t="shared" si="17"/>
        <v>0</v>
      </c>
      <c r="E183" s="10">
        <f t="shared" si="17"/>
        <v>0</v>
      </c>
      <c r="F183" s="10">
        <f t="shared" si="17"/>
        <v>0.89130126908781204</v>
      </c>
      <c r="G183" s="10">
        <f t="shared" si="17"/>
        <v>0</v>
      </c>
      <c r="H183" s="10">
        <f t="shared" si="17"/>
        <v>0</v>
      </c>
      <c r="I183" s="10">
        <f t="shared" si="17"/>
        <v>0</v>
      </c>
      <c r="J183" s="10">
        <f t="shared" si="17"/>
        <v>0</v>
      </c>
      <c r="K183" s="10">
        <f t="shared" si="17"/>
        <v>0</v>
      </c>
      <c r="L183" s="10">
        <f t="shared" si="17"/>
        <v>9.1555538782182547E-2</v>
      </c>
      <c r="M183" s="10">
        <f t="shared" si="17"/>
        <v>0</v>
      </c>
    </row>
    <row r="184" spans="1:13" x14ac:dyDescent="0.35">
      <c r="A184" s="8">
        <v>1875</v>
      </c>
      <c r="B184" s="10">
        <f t="shared" ref="B184:M184" si="18">B17/$N17</f>
        <v>0</v>
      </c>
      <c r="C184" s="10">
        <f t="shared" si="18"/>
        <v>1.7958338887860959E-2</v>
      </c>
      <c r="D184" s="10">
        <f t="shared" si="18"/>
        <v>0</v>
      </c>
      <c r="E184" s="10">
        <f t="shared" si="18"/>
        <v>0</v>
      </c>
      <c r="F184" s="10">
        <f t="shared" si="18"/>
        <v>0.88593597713828032</v>
      </c>
      <c r="G184" s="10">
        <f t="shared" si="18"/>
        <v>0</v>
      </c>
      <c r="H184" s="10">
        <f t="shared" si="18"/>
        <v>0</v>
      </c>
      <c r="I184" s="10">
        <f t="shared" si="18"/>
        <v>0</v>
      </c>
      <c r="J184" s="10">
        <f t="shared" si="18"/>
        <v>0</v>
      </c>
      <c r="K184" s="10">
        <f t="shared" si="18"/>
        <v>0</v>
      </c>
      <c r="L184" s="10">
        <f t="shared" si="18"/>
        <v>9.6105683973858769E-2</v>
      </c>
      <c r="M184" s="10">
        <f t="shared" si="18"/>
        <v>0</v>
      </c>
    </row>
    <row r="185" spans="1:13" x14ac:dyDescent="0.35">
      <c r="A185" s="8">
        <v>1876</v>
      </c>
      <c r="B185" s="10">
        <f t="shared" ref="B185:M185" si="19">B18/$N18</f>
        <v>0</v>
      </c>
      <c r="C185" s="10">
        <f t="shared" si="19"/>
        <v>1.9266930176716126E-2</v>
      </c>
      <c r="D185" s="10">
        <f t="shared" si="19"/>
        <v>0</v>
      </c>
      <c r="E185" s="10">
        <f t="shared" si="19"/>
        <v>0</v>
      </c>
      <c r="F185" s="10">
        <f t="shared" si="19"/>
        <v>0.8661854482625414</v>
      </c>
      <c r="G185" s="10">
        <f t="shared" si="19"/>
        <v>0</v>
      </c>
      <c r="H185" s="10">
        <f t="shared" si="19"/>
        <v>0</v>
      </c>
      <c r="I185" s="10">
        <f t="shared" si="19"/>
        <v>0</v>
      </c>
      <c r="J185" s="10">
        <f t="shared" si="19"/>
        <v>0</v>
      </c>
      <c r="K185" s="10">
        <f t="shared" si="19"/>
        <v>0</v>
      </c>
      <c r="L185" s="10">
        <f t="shared" si="19"/>
        <v>0.11454762156074252</v>
      </c>
      <c r="M185" s="10">
        <f t="shared" si="19"/>
        <v>0</v>
      </c>
    </row>
    <row r="186" spans="1:13" x14ac:dyDescent="0.35">
      <c r="A186" s="8">
        <v>1877</v>
      </c>
      <c r="B186" s="10">
        <f t="shared" ref="B186:M186" si="20">B19/$N19</f>
        <v>0</v>
      </c>
      <c r="C186" s="10">
        <f t="shared" si="20"/>
        <v>1.9780530618585146E-2</v>
      </c>
      <c r="D186" s="10">
        <f t="shared" si="20"/>
        <v>0</v>
      </c>
      <c r="E186" s="10">
        <f t="shared" si="20"/>
        <v>0</v>
      </c>
      <c r="F186" s="10">
        <f t="shared" si="20"/>
        <v>0.85228985388062661</v>
      </c>
      <c r="G186" s="10">
        <f t="shared" si="20"/>
        <v>0</v>
      </c>
      <c r="H186" s="10">
        <f t="shared" si="20"/>
        <v>0</v>
      </c>
      <c r="I186" s="10">
        <f t="shared" si="20"/>
        <v>0</v>
      </c>
      <c r="J186" s="10">
        <f t="shared" si="20"/>
        <v>0</v>
      </c>
      <c r="K186" s="10">
        <f t="shared" si="20"/>
        <v>0</v>
      </c>
      <c r="L186" s="10">
        <f t="shared" si="20"/>
        <v>0.12792961550078821</v>
      </c>
      <c r="M186" s="10">
        <f t="shared" si="20"/>
        <v>0</v>
      </c>
    </row>
    <row r="187" spans="1:13" x14ac:dyDescent="0.35">
      <c r="A187" s="8">
        <v>1878</v>
      </c>
      <c r="B187" s="10">
        <f t="shared" ref="B187:M187" si="21">B20/$N20</f>
        <v>0</v>
      </c>
      <c r="C187" s="10">
        <f t="shared" si="21"/>
        <v>2.020098438224973E-2</v>
      </c>
      <c r="D187" s="10">
        <f t="shared" si="21"/>
        <v>0</v>
      </c>
      <c r="E187" s="10">
        <f t="shared" si="21"/>
        <v>0</v>
      </c>
      <c r="F187" s="10">
        <f t="shared" si="21"/>
        <v>0.82407087195671203</v>
      </c>
      <c r="G187" s="10">
        <f t="shared" si="21"/>
        <v>0</v>
      </c>
      <c r="H187" s="10">
        <f t="shared" si="21"/>
        <v>0</v>
      </c>
      <c r="I187" s="10">
        <f t="shared" si="21"/>
        <v>0</v>
      </c>
      <c r="J187" s="10">
        <f t="shared" si="21"/>
        <v>0</v>
      </c>
      <c r="K187" s="10">
        <f t="shared" si="21"/>
        <v>0</v>
      </c>
      <c r="L187" s="10">
        <f t="shared" si="21"/>
        <v>0.1557281436610381</v>
      </c>
      <c r="M187" s="10">
        <f t="shared" si="21"/>
        <v>0</v>
      </c>
    </row>
    <row r="188" spans="1:13" x14ac:dyDescent="0.35">
      <c r="A188" s="8">
        <v>1879</v>
      </c>
      <c r="B188" s="10">
        <f t="shared" ref="B188:M188" si="22">B21/$N21</f>
        <v>0</v>
      </c>
      <c r="C188" s="10">
        <f t="shared" si="22"/>
        <v>2.02498645807382E-2</v>
      </c>
      <c r="D188" s="10">
        <f t="shared" si="22"/>
        <v>0</v>
      </c>
      <c r="E188" s="10">
        <f t="shared" si="22"/>
        <v>0</v>
      </c>
      <c r="F188" s="10">
        <f t="shared" si="22"/>
        <v>0.82048193258513258</v>
      </c>
      <c r="G188" s="10">
        <f t="shared" si="22"/>
        <v>0</v>
      </c>
      <c r="H188" s="10">
        <f t="shared" si="22"/>
        <v>0</v>
      </c>
      <c r="I188" s="10">
        <f t="shared" si="22"/>
        <v>0</v>
      </c>
      <c r="J188" s="10">
        <f t="shared" si="22"/>
        <v>0</v>
      </c>
      <c r="K188" s="10">
        <f t="shared" si="22"/>
        <v>0</v>
      </c>
      <c r="L188" s="10">
        <f t="shared" si="22"/>
        <v>0.15926820283412924</v>
      </c>
      <c r="M188" s="10">
        <f t="shared" si="22"/>
        <v>0</v>
      </c>
    </row>
    <row r="189" spans="1:13" x14ac:dyDescent="0.35">
      <c r="A189" s="8">
        <v>1880</v>
      </c>
      <c r="B189" s="10">
        <f t="shared" ref="B189:M189" si="23">B22/$N22</f>
        <v>0</v>
      </c>
      <c r="C189" s="10">
        <f t="shared" si="23"/>
        <v>1.953779766906737E-2</v>
      </c>
      <c r="D189" s="10">
        <f t="shared" si="23"/>
        <v>0</v>
      </c>
      <c r="E189" s="10">
        <f t="shared" si="23"/>
        <v>0</v>
      </c>
      <c r="F189" s="10">
        <f t="shared" si="23"/>
        <v>0.80203760272580205</v>
      </c>
      <c r="G189" s="10">
        <f t="shared" si="23"/>
        <v>0</v>
      </c>
      <c r="H189" s="10">
        <f t="shared" si="23"/>
        <v>0</v>
      </c>
      <c r="I189" s="10">
        <f t="shared" si="23"/>
        <v>0</v>
      </c>
      <c r="J189" s="10">
        <f t="shared" si="23"/>
        <v>0</v>
      </c>
      <c r="K189" s="10">
        <f t="shared" si="23"/>
        <v>0</v>
      </c>
      <c r="L189" s="10">
        <f t="shared" si="23"/>
        <v>0.17842459960513063</v>
      </c>
      <c r="M189" s="10">
        <f t="shared" si="23"/>
        <v>0</v>
      </c>
    </row>
    <row r="190" spans="1:13" x14ac:dyDescent="0.35">
      <c r="A190" s="8">
        <v>1881</v>
      </c>
      <c r="B190" s="10">
        <f t="shared" ref="B190:M190" si="24">B23/$N23</f>
        <v>0</v>
      </c>
      <c r="C190" s="10">
        <f t="shared" si="24"/>
        <v>1.5286305096194391E-2</v>
      </c>
      <c r="D190" s="10">
        <f t="shared" si="24"/>
        <v>0</v>
      </c>
      <c r="E190" s="10">
        <f t="shared" si="24"/>
        <v>0</v>
      </c>
      <c r="F190" s="10">
        <f t="shared" si="24"/>
        <v>0.69797418642205133</v>
      </c>
      <c r="G190" s="10">
        <f t="shared" si="24"/>
        <v>0</v>
      </c>
      <c r="H190" s="10">
        <f t="shared" si="24"/>
        <v>0</v>
      </c>
      <c r="I190" s="10">
        <f t="shared" si="24"/>
        <v>4.9214190502554801E-3</v>
      </c>
      <c r="J190" s="10">
        <f t="shared" si="24"/>
        <v>0</v>
      </c>
      <c r="K190" s="10">
        <f t="shared" si="24"/>
        <v>0</v>
      </c>
      <c r="L190" s="10">
        <f t="shared" si="24"/>
        <v>0.2401478348962984</v>
      </c>
      <c r="M190" s="10">
        <f t="shared" si="24"/>
        <v>4.1670254535200325E-2</v>
      </c>
    </row>
    <row r="191" spans="1:13" x14ac:dyDescent="0.35">
      <c r="A191" s="8">
        <v>1882</v>
      </c>
      <c r="B191" s="10">
        <f t="shared" ref="B191:M191" si="25">B24/$N24</f>
        <v>0</v>
      </c>
      <c r="C191" s="10">
        <f t="shared" si="25"/>
        <v>1.3073043235319081E-2</v>
      </c>
      <c r="D191" s="10">
        <f t="shared" si="25"/>
        <v>0</v>
      </c>
      <c r="E191" s="10">
        <f t="shared" si="25"/>
        <v>0</v>
      </c>
      <c r="F191" s="10">
        <f t="shared" si="25"/>
        <v>0.57958370391011149</v>
      </c>
      <c r="G191" s="10">
        <f t="shared" si="25"/>
        <v>0</v>
      </c>
      <c r="H191" s="10">
        <f t="shared" si="25"/>
        <v>0</v>
      </c>
      <c r="I191" s="10">
        <f t="shared" si="25"/>
        <v>9.8383796642723762E-3</v>
      </c>
      <c r="J191" s="10">
        <f t="shared" si="25"/>
        <v>0</v>
      </c>
      <c r="K191" s="10">
        <f t="shared" si="25"/>
        <v>0</v>
      </c>
      <c r="L191" s="10">
        <f t="shared" si="25"/>
        <v>0.31369202018863257</v>
      </c>
      <c r="M191" s="10">
        <f t="shared" si="25"/>
        <v>8.3812853001664411E-2</v>
      </c>
    </row>
    <row r="192" spans="1:13" x14ac:dyDescent="0.35">
      <c r="A192" s="8">
        <v>1883</v>
      </c>
      <c r="B192" s="10">
        <f t="shared" ref="B192:M192" si="26">B25/$N25</f>
        <v>0</v>
      </c>
      <c r="C192" s="10">
        <f t="shared" si="26"/>
        <v>1.0211602418188059E-2</v>
      </c>
      <c r="D192" s="10">
        <f t="shared" si="26"/>
        <v>0</v>
      </c>
      <c r="E192" s="10">
        <f t="shared" si="26"/>
        <v>0</v>
      </c>
      <c r="F192" s="10">
        <f t="shared" si="26"/>
        <v>0.51605658467067439</v>
      </c>
      <c r="G192" s="10">
        <f t="shared" si="26"/>
        <v>0</v>
      </c>
      <c r="H192" s="10">
        <f t="shared" si="26"/>
        <v>0</v>
      </c>
      <c r="I192" s="10">
        <f t="shared" si="26"/>
        <v>1.3588380616710687E-2</v>
      </c>
      <c r="J192" s="10">
        <f t="shared" si="26"/>
        <v>0</v>
      </c>
      <c r="K192" s="10">
        <f t="shared" si="26"/>
        <v>0</v>
      </c>
      <c r="L192" s="10">
        <f t="shared" si="26"/>
        <v>0.34626864030531834</v>
      </c>
      <c r="M192" s="10">
        <f t="shared" si="26"/>
        <v>0.11387479198910851</v>
      </c>
    </row>
    <row r="193" spans="1:13" x14ac:dyDescent="0.35">
      <c r="A193" s="8">
        <v>1884</v>
      </c>
      <c r="B193" s="10">
        <f t="shared" ref="B193:M193" si="27">B26/$N26</f>
        <v>0</v>
      </c>
      <c r="C193" s="10">
        <f t="shared" si="27"/>
        <v>1.0120809043019905E-2</v>
      </c>
      <c r="D193" s="10">
        <f t="shared" si="27"/>
        <v>0</v>
      </c>
      <c r="E193" s="10">
        <f t="shared" si="27"/>
        <v>0</v>
      </c>
      <c r="F193" s="10">
        <f t="shared" si="27"/>
        <v>0.31912417201832555</v>
      </c>
      <c r="G193" s="10">
        <f t="shared" si="27"/>
        <v>0</v>
      </c>
      <c r="H193" s="10">
        <f t="shared" si="27"/>
        <v>0</v>
      </c>
      <c r="I193" s="10">
        <f t="shared" si="27"/>
        <v>1.8849297018738092E-2</v>
      </c>
      <c r="J193" s="10">
        <f t="shared" si="27"/>
        <v>0</v>
      </c>
      <c r="K193" s="10">
        <f t="shared" si="27"/>
        <v>0</v>
      </c>
      <c r="L193" s="10">
        <f t="shared" si="27"/>
        <v>0.48199102190501353</v>
      </c>
      <c r="M193" s="10">
        <f t="shared" si="27"/>
        <v>0.16991470001490297</v>
      </c>
    </row>
    <row r="194" spans="1:13" x14ac:dyDescent="0.35">
      <c r="A194" s="8">
        <v>1885</v>
      </c>
      <c r="B194" s="10">
        <f t="shared" ref="B194:M194" si="28">B27/$N27</f>
        <v>0.25005494082765856</v>
      </c>
      <c r="C194" s="10">
        <f t="shared" si="28"/>
        <v>6.4181593571379144E-3</v>
      </c>
      <c r="D194" s="10">
        <f t="shared" si="28"/>
        <v>0</v>
      </c>
      <c r="E194" s="10">
        <f t="shared" si="28"/>
        <v>0</v>
      </c>
      <c r="F194" s="10">
        <f t="shared" si="28"/>
        <v>0.16340420787774232</v>
      </c>
      <c r="G194" s="10">
        <f t="shared" si="28"/>
        <v>0</v>
      </c>
      <c r="H194" s="10">
        <f t="shared" si="28"/>
        <v>0</v>
      </c>
      <c r="I194" s="10">
        <f t="shared" si="28"/>
        <v>1.6471794482919425E-2</v>
      </c>
      <c r="J194" s="10">
        <f t="shared" si="28"/>
        <v>0</v>
      </c>
      <c r="K194" s="10">
        <f t="shared" si="28"/>
        <v>0</v>
      </c>
      <c r="L194" s="10">
        <f t="shared" si="28"/>
        <v>0.41259043205290341</v>
      </c>
      <c r="M194" s="10">
        <f t="shared" si="28"/>
        <v>0.15106046540163828</v>
      </c>
    </row>
    <row r="195" spans="1:13" x14ac:dyDescent="0.35">
      <c r="A195" s="8">
        <v>1886</v>
      </c>
      <c r="B195" s="10">
        <f t="shared" ref="B195:M195" si="29">B28/$N28</f>
        <v>0.34218102331156591</v>
      </c>
      <c r="C195" s="10">
        <f t="shared" si="29"/>
        <v>5.1976252046666413E-3</v>
      </c>
      <c r="D195" s="10">
        <f t="shared" si="29"/>
        <v>0</v>
      </c>
      <c r="E195" s="10">
        <f t="shared" si="29"/>
        <v>0</v>
      </c>
      <c r="F195" s="10">
        <f t="shared" si="29"/>
        <v>0.14677007139196757</v>
      </c>
      <c r="G195" s="10">
        <f t="shared" si="29"/>
        <v>5.9473385300507026E-2</v>
      </c>
      <c r="H195" s="10">
        <f t="shared" si="29"/>
        <v>0</v>
      </c>
      <c r="I195" s="10">
        <f t="shared" si="29"/>
        <v>1.3508133329878037E-2</v>
      </c>
      <c r="J195" s="10">
        <f t="shared" si="29"/>
        <v>5.7688646181335741E-3</v>
      </c>
      <c r="K195" s="10">
        <f t="shared" si="29"/>
        <v>7.7216545764173191E-4</v>
      </c>
      <c r="L195" s="10">
        <f t="shared" si="29"/>
        <v>0.30735304206068692</v>
      </c>
      <c r="M195" s="10">
        <f t="shared" si="29"/>
        <v>0.11897568932495264</v>
      </c>
    </row>
    <row r="196" spans="1:13" x14ac:dyDescent="0.35">
      <c r="A196" s="8">
        <v>1887</v>
      </c>
      <c r="B196" s="10">
        <f t="shared" ref="B196:M196" si="30">B29/$N29</f>
        <v>0.25965096793836384</v>
      </c>
      <c r="C196" s="10">
        <f t="shared" si="30"/>
        <v>3.292669276312523E-3</v>
      </c>
      <c r="D196" s="10">
        <f t="shared" si="30"/>
        <v>0</v>
      </c>
      <c r="E196" s="10">
        <f t="shared" si="30"/>
        <v>0.20276556468011139</v>
      </c>
      <c r="F196" s="10">
        <f t="shared" si="30"/>
        <v>9.2213214788907955E-2</v>
      </c>
      <c r="G196" s="10">
        <f t="shared" si="30"/>
        <v>6.3643626421496943E-2</v>
      </c>
      <c r="H196" s="10">
        <f t="shared" si="30"/>
        <v>0.10802561642698869</v>
      </c>
      <c r="I196" s="10">
        <f t="shared" si="30"/>
        <v>9.0105441733319865E-3</v>
      </c>
      <c r="J196" s="10">
        <f t="shared" si="30"/>
        <v>6.0714099155189548E-3</v>
      </c>
      <c r="K196" s="10">
        <f t="shared" si="30"/>
        <v>8.9048807172024708E-4</v>
      </c>
      <c r="L196" s="10">
        <f t="shared" si="30"/>
        <v>0.1796682064767256</v>
      </c>
      <c r="M196" s="10">
        <f t="shared" si="30"/>
        <v>7.4767691830521815E-2</v>
      </c>
    </row>
    <row r="197" spans="1:13" x14ac:dyDescent="0.35">
      <c r="A197" s="8">
        <v>1888</v>
      </c>
      <c r="B197" s="10">
        <f t="shared" ref="B197:M197" si="31">B30/$N30</f>
        <v>0.22138129774100432</v>
      </c>
      <c r="C197" s="10">
        <f t="shared" si="31"/>
        <v>2.613773356996643E-3</v>
      </c>
      <c r="D197" s="10">
        <f t="shared" si="31"/>
        <v>0</v>
      </c>
      <c r="E197" s="10">
        <f t="shared" si="31"/>
        <v>0.27503853712786303</v>
      </c>
      <c r="F197" s="10">
        <f t="shared" si="31"/>
        <v>7.426223216908312E-2</v>
      </c>
      <c r="G197" s="10">
        <f t="shared" si="31"/>
        <v>6.2537146007528452E-2</v>
      </c>
      <c r="H197" s="10">
        <f t="shared" si="31"/>
        <v>0.15614594115584796</v>
      </c>
      <c r="I197" s="10">
        <f t="shared" si="31"/>
        <v>7.5917760315076356E-3</v>
      </c>
      <c r="J197" s="10">
        <f t="shared" si="31"/>
        <v>6.3668643349855088E-3</v>
      </c>
      <c r="K197" s="10">
        <f t="shared" si="31"/>
        <v>9.95640664682326E-4</v>
      </c>
      <c r="L197" s="10">
        <f t="shared" si="31"/>
        <v>0.13356462481911843</v>
      </c>
      <c r="M197" s="10">
        <f t="shared" si="31"/>
        <v>5.9502166591382855E-2</v>
      </c>
    </row>
    <row r="198" spans="1:13" x14ac:dyDescent="0.35">
      <c r="A198" s="8">
        <v>1889</v>
      </c>
      <c r="B198" s="10">
        <f t="shared" ref="B198:M198" si="32">B31/$N31</f>
        <v>0.1963025738034129</v>
      </c>
      <c r="C198" s="10">
        <f t="shared" si="32"/>
        <v>2.1968317596367014E-3</v>
      </c>
      <c r="D198" s="10">
        <f t="shared" si="32"/>
        <v>0</v>
      </c>
      <c r="E198" s="10">
        <f t="shared" si="32"/>
        <v>0.30874914403535564</v>
      </c>
      <c r="F198" s="10">
        <f t="shared" si="32"/>
        <v>6.9651173749695428E-2</v>
      </c>
      <c r="G198" s="10">
        <f t="shared" si="32"/>
        <v>6.7111858169587188E-2</v>
      </c>
      <c r="H198" s="10">
        <f t="shared" si="32"/>
        <v>0.18273647204869606</v>
      </c>
      <c r="I198" s="10">
        <f t="shared" si="32"/>
        <v>6.6427210328733281E-3</v>
      </c>
      <c r="J198" s="10">
        <f t="shared" si="32"/>
        <v>7.1226438994103887E-3</v>
      </c>
      <c r="K198" s="10">
        <f t="shared" si="32"/>
        <v>1.0747425358188694E-3</v>
      </c>
      <c r="L198" s="10">
        <f t="shared" si="32"/>
        <v>0.10756480931644163</v>
      </c>
      <c r="M198" s="10">
        <f t="shared" si="32"/>
        <v>5.0847029649071986E-2</v>
      </c>
    </row>
    <row r="199" spans="1:13" x14ac:dyDescent="0.35">
      <c r="A199" s="8">
        <v>1890</v>
      </c>
      <c r="B199" s="10">
        <f t="shared" ref="B199:M199" si="33">B32/$N32</f>
        <v>0.2000493139193337</v>
      </c>
      <c r="C199" s="10">
        <f t="shared" si="33"/>
        <v>1.8141929814420863E-3</v>
      </c>
      <c r="D199" s="10">
        <f t="shared" si="33"/>
        <v>0</v>
      </c>
      <c r="E199" s="10">
        <f t="shared" si="33"/>
        <v>0.32041909903172172</v>
      </c>
      <c r="F199" s="10">
        <f t="shared" si="33"/>
        <v>7.6644960500870885E-2</v>
      </c>
      <c r="G199" s="10">
        <f t="shared" si="33"/>
        <v>7.2604520085610302E-2</v>
      </c>
      <c r="H199" s="10">
        <f t="shared" si="33"/>
        <v>0.1872463375325677</v>
      </c>
      <c r="I199" s="10">
        <f t="shared" si="33"/>
        <v>5.6201563366125844E-3</v>
      </c>
      <c r="J199" s="10">
        <f t="shared" si="33"/>
        <v>6.6124742491715871E-3</v>
      </c>
      <c r="K199" s="10">
        <f t="shared" si="33"/>
        <v>1.1141270466469664E-3</v>
      </c>
      <c r="L199" s="10">
        <f t="shared" si="33"/>
        <v>8.5007203243508286E-2</v>
      </c>
      <c r="M199" s="10">
        <f t="shared" si="33"/>
        <v>4.2867615072514305E-2</v>
      </c>
    </row>
    <row r="200" spans="1:13" x14ac:dyDescent="0.35">
      <c r="A200" s="8">
        <v>1891</v>
      </c>
      <c r="B200" s="10">
        <f t="shared" ref="B200:M200" si="34">B33/$N33</f>
        <v>0.2039013058787196</v>
      </c>
      <c r="C200" s="10">
        <f t="shared" si="34"/>
        <v>1.7560059019342004E-3</v>
      </c>
      <c r="D200" s="10">
        <f t="shared" si="34"/>
        <v>0</v>
      </c>
      <c r="E200" s="10">
        <f t="shared" si="34"/>
        <v>0.31827931523874231</v>
      </c>
      <c r="F200" s="10">
        <f t="shared" si="34"/>
        <v>6.9584464019272346E-2</v>
      </c>
      <c r="G200" s="10">
        <f t="shared" si="34"/>
        <v>7.2840689186960905E-2</v>
      </c>
      <c r="H200" s="10">
        <f t="shared" si="34"/>
        <v>0.20183336088459439</v>
      </c>
      <c r="I200" s="10">
        <f t="shared" si="34"/>
        <v>6.0661285032928844E-3</v>
      </c>
      <c r="J200" s="10">
        <f t="shared" si="34"/>
        <v>5.5624103669324361E-3</v>
      </c>
      <c r="K200" s="10">
        <f t="shared" si="34"/>
        <v>1.1647850450494013E-3</v>
      </c>
      <c r="L200" s="10">
        <f t="shared" si="34"/>
        <v>8.2495500704918234E-2</v>
      </c>
      <c r="M200" s="10">
        <f t="shared" si="34"/>
        <v>3.6516034269583372E-2</v>
      </c>
    </row>
    <row r="201" spans="1:13" x14ac:dyDescent="0.35">
      <c r="A201" s="8">
        <v>1892</v>
      </c>
      <c r="B201" s="10">
        <f t="shared" ref="B201:M201" si="35">B34/$N34</f>
        <v>0.19469911563468487</v>
      </c>
      <c r="C201" s="10">
        <f t="shared" si="35"/>
        <v>1.6496161354372333E-3</v>
      </c>
      <c r="D201" s="10">
        <f t="shared" si="35"/>
        <v>0</v>
      </c>
      <c r="E201" s="10">
        <f t="shared" si="35"/>
        <v>0.32711560948672919</v>
      </c>
      <c r="F201" s="10">
        <f t="shared" si="35"/>
        <v>6.2506484839760609E-2</v>
      </c>
      <c r="G201" s="10">
        <f t="shared" si="35"/>
        <v>7.5877271659372483E-2</v>
      </c>
      <c r="H201" s="10">
        <f t="shared" si="35"/>
        <v>0.20961263023721355</v>
      </c>
      <c r="I201" s="10">
        <f t="shared" si="35"/>
        <v>7.9695830597213257E-3</v>
      </c>
      <c r="J201" s="10">
        <f t="shared" si="35"/>
        <v>7.2823610084939514E-3</v>
      </c>
      <c r="K201" s="10">
        <f t="shared" si="35"/>
        <v>1.3538850422440735E-3</v>
      </c>
      <c r="L201" s="10">
        <f t="shared" si="35"/>
        <v>8.2111078006950805E-2</v>
      </c>
      <c r="M201" s="10">
        <f t="shared" si="35"/>
        <v>2.9822364889392081E-2</v>
      </c>
    </row>
    <row r="202" spans="1:13" x14ac:dyDescent="0.35">
      <c r="A202" s="8">
        <v>1893</v>
      </c>
      <c r="B202" s="10">
        <f t="shared" ref="B202:M202" si="36">B35/$N35</f>
        <v>0.20442731404590853</v>
      </c>
      <c r="C202" s="10">
        <f t="shared" si="36"/>
        <v>1.5614872757319996E-3</v>
      </c>
      <c r="D202" s="10">
        <f t="shared" si="36"/>
        <v>0</v>
      </c>
      <c r="E202" s="10">
        <f t="shared" si="36"/>
        <v>0.32689657822014373</v>
      </c>
      <c r="F202" s="10">
        <f t="shared" si="36"/>
        <v>5.3889072431891394E-2</v>
      </c>
      <c r="G202" s="10">
        <f t="shared" si="36"/>
        <v>7.6063796371113185E-2</v>
      </c>
      <c r="H202" s="10">
        <f t="shared" si="36"/>
        <v>0.21618497428448116</v>
      </c>
      <c r="I202" s="10">
        <f t="shared" si="36"/>
        <v>8.1126530199238239E-3</v>
      </c>
      <c r="J202" s="10">
        <f t="shared" si="36"/>
        <v>7.3806961561145353E-3</v>
      </c>
      <c r="K202" s="10">
        <f t="shared" si="36"/>
        <v>1.3892778250474418E-3</v>
      </c>
      <c r="L202" s="10">
        <f t="shared" si="36"/>
        <v>7.9649309482767688E-2</v>
      </c>
      <c r="M202" s="10">
        <f t="shared" si="36"/>
        <v>2.4444840886876391E-2</v>
      </c>
    </row>
    <row r="203" spans="1:13" x14ac:dyDescent="0.35">
      <c r="A203" s="8">
        <v>1894</v>
      </c>
      <c r="B203" s="10">
        <f t="shared" ref="B203:M203" si="37">B36/$N36</f>
        <v>0.18974591090876999</v>
      </c>
      <c r="C203" s="10">
        <f t="shared" si="37"/>
        <v>1.5227062044487353E-3</v>
      </c>
      <c r="D203" s="10">
        <f t="shared" si="37"/>
        <v>0</v>
      </c>
      <c r="E203" s="10">
        <f t="shared" si="37"/>
        <v>0.35374109737615511</v>
      </c>
      <c r="F203" s="10">
        <f t="shared" si="37"/>
        <v>4.8563277045566004E-2</v>
      </c>
      <c r="G203" s="10">
        <f t="shared" si="37"/>
        <v>8.0654592848228179E-2</v>
      </c>
      <c r="H203" s="10">
        <f t="shared" si="37"/>
        <v>0.21102967503957321</v>
      </c>
      <c r="I203" s="10">
        <f t="shared" si="37"/>
        <v>7.8330173523944707E-3</v>
      </c>
      <c r="J203" s="10">
        <f t="shared" si="37"/>
        <v>7.4078209843304321E-3</v>
      </c>
      <c r="K203" s="10">
        <f t="shared" si="37"/>
        <v>1.5200212089938258E-3</v>
      </c>
      <c r="L203" s="10">
        <f t="shared" si="37"/>
        <v>7.6903670783507141E-2</v>
      </c>
      <c r="M203" s="10">
        <f t="shared" si="37"/>
        <v>2.1078210248032889E-2</v>
      </c>
    </row>
    <row r="204" spans="1:13" x14ac:dyDescent="0.35">
      <c r="A204" s="8">
        <v>1895</v>
      </c>
      <c r="B204" s="10">
        <f t="shared" ref="B204:M204" si="38">B37/$N37</f>
        <v>0.17483057096868443</v>
      </c>
      <c r="C204" s="10">
        <f t="shared" si="38"/>
        <v>1.4674723996516471E-3</v>
      </c>
      <c r="D204" s="10">
        <f t="shared" si="38"/>
        <v>0</v>
      </c>
      <c r="E204" s="10">
        <f t="shared" si="38"/>
        <v>0.3539185366763003</v>
      </c>
      <c r="F204" s="10">
        <f t="shared" si="38"/>
        <v>6.363012211112988E-2</v>
      </c>
      <c r="G204" s="10">
        <f t="shared" si="38"/>
        <v>8.1803937832313711E-2</v>
      </c>
      <c r="H204" s="10">
        <f t="shared" si="38"/>
        <v>0.21487253915427873</v>
      </c>
      <c r="I204" s="10">
        <f t="shared" si="38"/>
        <v>9.9841193426749957E-3</v>
      </c>
      <c r="J204" s="10">
        <f t="shared" si="38"/>
        <v>7.5664214186257038E-3</v>
      </c>
      <c r="K204" s="10">
        <f t="shared" si="38"/>
        <v>1.6312070971320923E-3</v>
      </c>
      <c r="L204" s="10">
        <f t="shared" si="38"/>
        <v>7.2148115300837562E-2</v>
      </c>
      <c r="M204" s="10">
        <f t="shared" si="38"/>
        <v>1.8146957698370794E-2</v>
      </c>
    </row>
    <row r="205" spans="1:13" x14ac:dyDescent="0.35">
      <c r="A205" s="8">
        <v>1896</v>
      </c>
      <c r="B205" s="10">
        <f t="shared" ref="B205:M205" si="39">B38/$N38</f>
        <v>0.17680996782799746</v>
      </c>
      <c r="C205" s="10">
        <f t="shared" si="39"/>
        <v>1.3599205042482494E-3</v>
      </c>
      <c r="D205" s="10">
        <f t="shared" si="39"/>
        <v>0</v>
      </c>
      <c r="E205" s="10">
        <f t="shared" si="39"/>
        <v>0.34395532174264659</v>
      </c>
      <c r="F205" s="10">
        <f t="shared" si="39"/>
        <v>6.7551345033228141E-2</v>
      </c>
      <c r="G205" s="10">
        <f t="shared" si="39"/>
        <v>8.581867128581333E-2</v>
      </c>
      <c r="H205" s="10">
        <f t="shared" si="39"/>
        <v>0.22121669242896369</v>
      </c>
      <c r="I205" s="10">
        <f t="shared" si="39"/>
        <v>9.8494668071153185E-3</v>
      </c>
      <c r="J205" s="10">
        <f t="shared" si="39"/>
        <v>7.748989771002422E-3</v>
      </c>
      <c r="K205" s="10">
        <f t="shared" si="39"/>
        <v>1.7381418508211415E-3</v>
      </c>
      <c r="L205" s="10">
        <f t="shared" si="39"/>
        <v>6.8985325828958277E-2</v>
      </c>
      <c r="M205" s="10">
        <f t="shared" si="39"/>
        <v>1.4966156919205489E-2</v>
      </c>
    </row>
    <row r="206" spans="1:13" x14ac:dyDescent="0.35">
      <c r="A206" s="8">
        <v>1897</v>
      </c>
      <c r="B206" s="10">
        <f t="shared" ref="B206:M206" si="40">B39/$N39</f>
        <v>0.17662923606423836</v>
      </c>
      <c r="C206" s="10">
        <f t="shared" si="40"/>
        <v>1.4511665061509489E-3</v>
      </c>
      <c r="D206" s="10">
        <f t="shared" si="40"/>
        <v>0</v>
      </c>
      <c r="E206" s="10">
        <f t="shared" si="40"/>
        <v>0.33160850756882793</v>
      </c>
      <c r="F206" s="10">
        <f t="shared" si="40"/>
        <v>6.7238294782511421E-2</v>
      </c>
      <c r="G206" s="10">
        <f t="shared" si="40"/>
        <v>8.7147779749143353E-2</v>
      </c>
      <c r="H206" s="10">
        <f t="shared" si="40"/>
        <v>0.2315465138888661</v>
      </c>
      <c r="I206" s="10">
        <f t="shared" si="40"/>
        <v>1.0838151474323366E-2</v>
      </c>
      <c r="J206" s="10">
        <f t="shared" si="40"/>
        <v>8.4646064053548967E-3</v>
      </c>
      <c r="K206" s="10">
        <f t="shared" si="40"/>
        <v>1.8766023689670175E-3</v>
      </c>
      <c r="L206" s="10">
        <f t="shared" si="40"/>
        <v>6.9604595210615031E-2</v>
      </c>
      <c r="M206" s="10">
        <f t="shared" si="40"/>
        <v>1.3594545981001726E-2</v>
      </c>
    </row>
    <row r="207" spans="1:13" x14ac:dyDescent="0.35">
      <c r="A207" s="8">
        <v>1898</v>
      </c>
      <c r="B207" s="10">
        <f t="shared" ref="B207:M207" si="41">B40/$N40</f>
        <v>0.19505850229699162</v>
      </c>
      <c r="C207" s="10">
        <f t="shared" si="41"/>
        <v>1.4580279486852592E-3</v>
      </c>
      <c r="D207" s="10">
        <f t="shared" si="41"/>
        <v>0</v>
      </c>
      <c r="E207" s="10">
        <f t="shared" si="41"/>
        <v>0.31769588928899911</v>
      </c>
      <c r="F207" s="10">
        <f t="shared" si="41"/>
        <v>5.6588798048888708E-2</v>
      </c>
      <c r="G207" s="10">
        <f t="shared" si="41"/>
        <v>8.8971964866080389E-2</v>
      </c>
      <c r="H207" s="10">
        <f t="shared" si="41"/>
        <v>0.21558295403857314</v>
      </c>
      <c r="I207" s="10">
        <f t="shared" si="41"/>
        <v>1.0188501931086395E-2</v>
      </c>
      <c r="J207" s="10">
        <f t="shared" si="41"/>
        <v>8.423294174524221E-3</v>
      </c>
      <c r="K207" s="10">
        <f t="shared" si="41"/>
        <v>1.9057332295081934E-3</v>
      </c>
      <c r="L207" s="10">
        <f t="shared" si="41"/>
        <v>7.1954225610257286E-2</v>
      </c>
      <c r="M207" s="10">
        <f t="shared" si="41"/>
        <v>3.2172108566405754E-2</v>
      </c>
    </row>
    <row r="208" spans="1:13" x14ac:dyDescent="0.35">
      <c r="A208" s="8">
        <v>1899</v>
      </c>
      <c r="B208" s="10">
        <f t="shared" ref="B208:M208" si="42">B41/$N41</f>
        <v>0.18489273493586766</v>
      </c>
      <c r="C208" s="10">
        <f t="shared" si="42"/>
        <v>1.4801566503852268E-3</v>
      </c>
      <c r="D208" s="10">
        <f t="shared" si="42"/>
        <v>0</v>
      </c>
      <c r="E208" s="10">
        <f t="shared" si="42"/>
        <v>0.31433626918075952</v>
      </c>
      <c r="F208" s="10">
        <f t="shared" si="42"/>
        <v>5.5544380078227755E-2</v>
      </c>
      <c r="G208" s="10">
        <f t="shared" si="42"/>
        <v>8.7894860232877028E-2</v>
      </c>
      <c r="H208" s="10">
        <f t="shared" si="42"/>
        <v>0.21217742547547402</v>
      </c>
      <c r="I208" s="10">
        <f t="shared" si="42"/>
        <v>1.0503907204189937E-2</v>
      </c>
      <c r="J208" s="10">
        <f t="shared" si="42"/>
        <v>8.5277543959682428E-3</v>
      </c>
      <c r="K208" s="10">
        <f t="shared" si="42"/>
        <v>1.9826669330856865E-3</v>
      </c>
      <c r="L208" s="10">
        <f t="shared" si="42"/>
        <v>7.4163924537862913E-2</v>
      </c>
      <c r="M208" s="10">
        <f t="shared" si="42"/>
        <v>4.8495920375302107E-2</v>
      </c>
    </row>
    <row r="209" spans="1:13" x14ac:dyDescent="0.35">
      <c r="A209" s="8">
        <v>1900</v>
      </c>
      <c r="B209" s="10">
        <f t="shared" ref="B209:M209" si="43">B42/$N42</f>
        <v>0.15845563994683362</v>
      </c>
      <c r="C209" s="10">
        <f t="shared" si="43"/>
        <v>1.4800520729176328E-3</v>
      </c>
      <c r="D209" s="10">
        <f t="shared" si="43"/>
        <v>0</v>
      </c>
      <c r="E209" s="10">
        <f t="shared" si="43"/>
        <v>0.31871142908228006</v>
      </c>
      <c r="F209" s="10">
        <f t="shared" si="43"/>
        <v>4.8219965118973945E-2</v>
      </c>
      <c r="G209" s="10">
        <f t="shared" si="43"/>
        <v>9.1200378010000249E-2</v>
      </c>
      <c r="H209" s="10">
        <f t="shared" si="43"/>
        <v>0.22005708098709972</v>
      </c>
      <c r="I209" s="10">
        <f t="shared" si="43"/>
        <v>9.2078345380793413E-3</v>
      </c>
      <c r="J209" s="10">
        <f t="shared" si="43"/>
        <v>9.3185961092704349E-3</v>
      </c>
      <c r="K209" s="10">
        <f t="shared" si="43"/>
        <v>2.105576021952407E-3</v>
      </c>
      <c r="L209" s="10">
        <f t="shared" si="43"/>
        <v>7.7500577773928395E-2</v>
      </c>
      <c r="M209" s="10">
        <f t="shared" si="43"/>
        <v>6.3742870338664173E-2</v>
      </c>
    </row>
    <row r="210" spans="1:13" x14ac:dyDescent="0.35">
      <c r="A210" s="8">
        <v>1901</v>
      </c>
      <c r="B210" s="10">
        <f t="shared" ref="B210:M210" si="44">B43/$N43</f>
        <v>0.14510323532916555</v>
      </c>
      <c r="C210" s="10">
        <f t="shared" si="44"/>
        <v>1.4722780287199264E-3</v>
      </c>
      <c r="D210" s="10">
        <f t="shared" si="44"/>
        <v>0</v>
      </c>
      <c r="E210" s="10">
        <f t="shared" si="44"/>
        <v>0.30836327206371389</v>
      </c>
      <c r="F210" s="10">
        <f t="shared" si="44"/>
        <v>4.8713478678008751E-2</v>
      </c>
      <c r="G210" s="10">
        <f t="shared" si="44"/>
        <v>9.0188605946351627E-2</v>
      </c>
      <c r="H210" s="10">
        <f t="shared" si="44"/>
        <v>0.23298146650156443</v>
      </c>
      <c r="I210" s="10">
        <f t="shared" si="44"/>
        <v>8.8598697462081641E-3</v>
      </c>
      <c r="J210" s="10">
        <f t="shared" si="44"/>
        <v>9.6060909074794712E-3</v>
      </c>
      <c r="K210" s="10">
        <f t="shared" si="44"/>
        <v>2.1253049404378324E-3</v>
      </c>
      <c r="L210" s="10">
        <f t="shared" si="44"/>
        <v>7.5253610144964733E-2</v>
      </c>
      <c r="M210" s="10">
        <f t="shared" si="44"/>
        <v>7.733278771338567E-2</v>
      </c>
    </row>
    <row r="211" spans="1:13" x14ac:dyDescent="0.35">
      <c r="A211" s="8">
        <v>1902</v>
      </c>
      <c r="B211" s="10">
        <f t="shared" ref="B211:M211" si="45">B44/$N44</f>
        <v>0.16170973370734457</v>
      </c>
      <c r="C211" s="10">
        <f t="shared" si="45"/>
        <v>1.4561006002139236E-3</v>
      </c>
      <c r="D211" s="10">
        <f t="shared" si="45"/>
        <v>0</v>
      </c>
      <c r="E211" s="10">
        <f t="shared" si="45"/>
        <v>0.28977893523243353</v>
      </c>
      <c r="F211" s="10">
        <f t="shared" si="45"/>
        <v>4.7629660865082329E-2</v>
      </c>
      <c r="G211" s="10">
        <f t="shared" si="45"/>
        <v>8.5306846570066167E-2</v>
      </c>
      <c r="H211" s="10">
        <f t="shared" si="45"/>
        <v>0.23049090531467212</v>
      </c>
      <c r="I211" s="10">
        <f t="shared" si="45"/>
        <v>1.0464481586801522E-2</v>
      </c>
      <c r="J211" s="10">
        <f t="shared" si="45"/>
        <v>9.8250889235964624E-3</v>
      </c>
      <c r="K211" s="10">
        <f t="shared" si="45"/>
        <v>2.2924851267931063E-3</v>
      </c>
      <c r="L211" s="10">
        <f t="shared" si="45"/>
        <v>7.1734220128169823E-2</v>
      </c>
      <c r="M211" s="10">
        <f t="shared" si="45"/>
        <v>8.9311541944826447E-2</v>
      </c>
    </row>
    <row r="212" spans="1:13" x14ac:dyDescent="0.35">
      <c r="A212" s="8">
        <v>1903</v>
      </c>
      <c r="B212" s="10">
        <f t="shared" ref="B212:M212" si="46">B45/$N45</f>
        <v>0.15623557892098436</v>
      </c>
      <c r="C212" s="10">
        <f t="shared" si="46"/>
        <v>1.4358964521173226E-3</v>
      </c>
      <c r="D212" s="10">
        <f t="shared" si="46"/>
        <v>0</v>
      </c>
      <c r="E212" s="10">
        <f t="shared" si="46"/>
        <v>0.29104057817723405</v>
      </c>
      <c r="F212" s="10">
        <f t="shared" si="46"/>
        <v>4.5471632600357165E-2</v>
      </c>
      <c r="G212" s="10">
        <f t="shared" si="46"/>
        <v>8.2943042595142999E-2</v>
      </c>
      <c r="H212" s="10">
        <f t="shared" si="46"/>
        <v>0.2250479428846211</v>
      </c>
      <c r="I212" s="10">
        <f t="shared" si="46"/>
        <v>1.1554165009208287E-2</v>
      </c>
      <c r="J212" s="10">
        <f t="shared" si="46"/>
        <v>1.0793366515104645E-2</v>
      </c>
      <c r="K212" s="10">
        <f t="shared" si="46"/>
        <v>2.1979712130980435E-3</v>
      </c>
      <c r="L212" s="10">
        <f t="shared" si="46"/>
        <v>7.1165008922645337E-2</v>
      </c>
      <c r="M212" s="10">
        <f t="shared" si="46"/>
        <v>0.1021148167094868</v>
      </c>
    </row>
    <row r="213" spans="1:13" x14ac:dyDescent="0.35">
      <c r="A213" s="8">
        <v>1904</v>
      </c>
      <c r="B213" s="10">
        <f t="shared" ref="B213:M213" si="47">B46/$N46</f>
        <v>0.16087177631320793</v>
      </c>
      <c r="C213" s="10">
        <f t="shared" si="47"/>
        <v>1.3726014182151879E-3</v>
      </c>
      <c r="D213" s="10">
        <f t="shared" si="47"/>
        <v>0</v>
      </c>
      <c r="E213" s="10">
        <f t="shared" si="47"/>
        <v>0.29426594524627997</v>
      </c>
      <c r="F213" s="10">
        <f t="shared" si="47"/>
        <v>3.9583938242867683E-2</v>
      </c>
      <c r="G213" s="10">
        <f t="shared" si="47"/>
        <v>7.6926910159816494E-2</v>
      </c>
      <c r="H213" s="10">
        <f t="shared" si="47"/>
        <v>0.22378908343689735</v>
      </c>
      <c r="I213" s="10">
        <f t="shared" si="47"/>
        <v>1.1876133512113949E-2</v>
      </c>
      <c r="J213" s="10">
        <f t="shared" si="47"/>
        <v>1.0631688022671773E-2</v>
      </c>
      <c r="K213" s="10">
        <f t="shared" si="47"/>
        <v>2.2451851226409879E-3</v>
      </c>
      <c r="L213" s="10">
        <f t="shared" si="47"/>
        <v>6.6300756817572179E-2</v>
      </c>
      <c r="M213" s="10">
        <f t="shared" si="47"/>
        <v>0.11213598170771631</v>
      </c>
    </row>
    <row r="214" spans="1:13" x14ac:dyDescent="0.35">
      <c r="A214" s="8">
        <v>1905</v>
      </c>
      <c r="B214" s="10">
        <f t="shared" ref="B214:M214" si="48">B47/$N47</f>
        <v>0.12424646361375648</v>
      </c>
      <c r="C214" s="10">
        <f t="shared" si="48"/>
        <v>1.4052033314832259E-3</v>
      </c>
      <c r="D214" s="10">
        <f t="shared" si="48"/>
        <v>0</v>
      </c>
      <c r="E214" s="10">
        <f t="shared" si="48"/>
        <v>0.28280613630976825</v>
      </c>
      <c r="F214" s="10">
        <f t="shared" si="48"/>
        <v>3.9432690996111422E-2</v>
      </c>
      <c r="G214" s="10">
        <f t="shared" si="48"/>
        <v>8.2141667418614506E-2</v>
      </c>
      <c r="H214" s="10">
        <f t="shared" si="48"/>
        <v>0.24390366619304471</v>
      </c>
      <c r="I214" s="10">
        <f t="shared" si="48"/>
        <v>1.4789327725975326E-2</v>
      </c>
      <c r="J214" s="10">
        <f t="shared" si="48"/>
        <v>1.2034982315095548E-2</v>
      </c>
      <c r="K214" s="10">
        <f t="shared" si="48"/>
        <v>2.542172538722839E-3</v>
      </c>
      <c r="L214" s="10">
        <f t="shared" si="48"/>
        <v>6.5232483400868416E-2</v>
      </c>
      <c r="M214" s="10">
        <f t="shared" si="48"/>
        <v>0.13146520615655929</v>
      </c>
    </row>
    <row r="215" spans="1:13" x14ac:dyDescent="0.35">
      <c r="A215" s="8">
        <v>1906</v>
      </c>
      <c r="B215" s="10">
        <f t="shared" ref="B215:M215" si="49">B48/$N48</f>
        <v>0.1156464044843826</v>
      </c>
      <c r="C215" s="10">
        <f t="shared" si="49"/>
        <v>1.3297193897093584E-3</v>
      </c>
      <c r="D215" s="10">
        <f t="shared" si="49"/>
        <v>0</v>
      </c>
      <c r="E215" s="10">
        <f t="shared" si="49"/>
        <v>0.27833110305091763</v>
      </c>
      <c r="F215" s="10">
        <f t="shared" si="49"/>
        <v>3.5851206132869622E-2</v>
      </c>
      <c r="G215" s="10">
        <f t="shared" si="49"/>
        <v>7.9985443645161566E-2</v>
      </c>
      <c r="H215" s="10">
        <f t="shared" si="49"/>
        <v>0.25214762946770802</v>
      </c>
      <c r="I215" s="10">
        <f t="shared" si="49"/>
        <v>1.6832320051361885E-2</v>
      </c>
      <c r="J215" s="10">
        <f t="shared" si="49"/>
        <v>1.4147791965382401E-2</v>
      </c>
      <c r="K215" s="10">
        <f t="shared" si="49"/>
        <v>2.4633163448325103E-3</v>
      </c>
      <c r="L215" s="10">
        <f t="shared" si="49"/>
        <v>5.9363761379677811E-2</v>
      </c>
      <c r="M215" s="10">
        <f t="shared" si="49"/>
        <v>0.14390130408799665</v>
      </c>
    </row>
    <row r="216" spans="1:13" x14ac:dyDescent="0.35">
      <c r="A216" s="8">
        <v>1907</v>
      </c>
      <c r="B216" s="10">
        <f t="shared" ref="B216:M216" si="50">B49/$N49</f>
        <v>0.11735055909279037</v>
      </c>
      <c r="C216" s="10">
        <f t="shared" si="50"/>
        <v>1.1928240086191485E-3</v>
      </c>
      <c r="D216" s="10">
        <f t="shared" si="50"/>
        <v>0</v>
      </c>
      <c r="E216" s="10">
        <f t="shared" si="50"/>
        <v>0.27222299625100171</v>
      </c>
      <c r="F216" s="10">
        <f t="shared" si="50"/>
        <v>3.3948651422403837E-2</v>
      </c>
      <c r="G216" s="10">
        <f t="shared" si="50"/>
        <v>8.0813417880344976E-2</v>
      </c>
      <c r="H216" s="10">
        <f t="shared" si="50"/>
        <v>0.25950303176153006</v>
      </c>
      <c r="I216" s="10">
        <f t="shared" si="50"/>
        <v>1.4978304976144089E-2</v>
      </c>
      <c r="J216" s="10">
        <f t="shared" si="50"/>
        <v>1.5442105008399378E-2</v>
      </c>
      <c r="K216" s="10">
        <f t="shared" si="50"/>
        <v>2.6636406064107429E-3</v>
      </c>
      <c r="L216" s="10">
        <f t="shared" si="50"/>
        <v>5.4484426103572868E-2</v>
      </c>
      <c r="M216" s="10">
        <f t="shared" si="50"/>
        <v>0.14740004288878283</v>
      </c>
    </row>
    <row r="217" spans="1:13" x14ac:dyDescent="0.35">
      <c r="A217" s="8">
        <v>1908</v>
      </c>
      <c r="B217" s="10">
        <f t="shared" ref="B217:M217" si="51">B50/$N50</f>
        <v>0.11249478443423111</v>
      </c>
      <c r="C217" s="10">
        <f t="shared" si="51"/>
        <v>1.297657007908021E-3</v>
      </c>
      <c r="D217" s="10">
        <f t="shared" si="51"/>
        <v>0</v>
      </c>
      <c r="E217" s="10">
        <f t="shared" si="51"/>
        <v>0.28068125625653534</v>
      </c>
      <c r="F217" s="10">
        <f t="shared" si="51"/>
        <v>3.0536046745756395E-2</v>
      </c>
      <c r="G217" s="10">
        <f t="shared" si="51"/>
        <v>7.9269932192973708E-2</v>
      </c>
      <c r="H217" s="10">
        <f t="shared" si="51"/>
        <v>0.25752783642998417</v>
      </c>
      <c r="I217" s="10">
        <f t="shared" si="51"/>
        <v>1.2529606194195317E-2</v>
      </c>
      <c r="J217" s="10">
        <f t="shared" si="51"/>
        <v>1.6598164408821881E-2</v>
      </c>
      <c r="K217" s="10">
        <f t="shared" si="51"/>
        <v>2.6475642361154976E-3</v>
      </c>
      <c r="L217" s="10">
        <f t="shared" si="51"/>
        <v>5.489797962571881E-2</v>
      </c>
      <c r="M217" s="10">
        <f t="shared" si="51"/>
        <v>0.15151917246775976</v>
      </c>
    </row>
    <row r="218" spans="1:13" x14ac:dyDescent="0.35">
      <c r="A218" s="8">
        <v>1909</v>
      </c>
      <c r="B218" s="10">
        <f t="shared" ref="B218:M218" si="52">B51/$N51</f>
        <v>0.10577879674488663</v>
      </c>
      <c r="C218" s="10">
        <f t="shared" si="52"/>
        <v>1.4728635694275696E-3</v>
      </c>
      <c r="D218" s="10">
        <f t="shared" si="52"/>
        <v>0</v>
      </c>
      <c r="E218" s="10">
        <f t="shared" si="52"/>
        <v>0.28450154610054779</v>
      </c>
      <c r="F218" s="10">
        <f t="shared" si="52"/>
        <v>2.9711913844759921E-2</v>
      </c>
      <c r="G218" s="10">
        <f t="shared" si="52"/>
        <v>8.0433137004634683E-2</v>
      </c>
      <c r="H218" s="10">
        <f t="shared" si="52"/>
        <v>0.24063149871616185</v>
      </c>
      <c r="I218" s="10">
        <f t="shared" si="52"/>
        <v>1.3941490355151751E-2</v>
      </c>
      <c r="J218" s="10">
        <f t="shared" si="52"/>
        <v>1.7558100547621584E-2</v>
      </c>
      <c r="K218" s="10">
        <f t="shared" si="52"/>
        <v>2.8185071974758031E-3</v>
      </c>
      <c r="L218" s="10">
        <f t="shared" si="52"/>
        <v>5.9978508973948588E-2</v>
      </c>
      <c r="M218" s="10">
        <f t="shared" si="52"/>
        <v>0.16317363694538362</v>
      </c>
    </row>
    <row r="219" spans="1:13" x14ac:dyDescent="0.35">
      <c r="A219" s="8">
        <v>1910</v>
      </c>
      <c r="B219" s="10">
        <f t="shared" ref="B219:M219" si="53">B52/$N52</f>
        <v>0.11631962581180183</v>
      </c>
      <c r="C219" s="10">
        <f t="shared" si="53"/>
        <v>1.6373133929887258E-3</v>
      </c>
      <c r="D219" s="10">
        <f t="shared" si="53"/>
        <v>0</v>
      </c>
      <c r="E219" s="10">
        <f t="shared" si="53"/>
        <v>0.27842490295239652</v>
      </c>
      <c r="F219" s="10">
        <f t="shared" si="53"/>
        <v>3.3529744711939272E-2</v>
      </c>
      <c r="G219" s="10">
        <f t="shared" si="53"/>
        <v>8.5739483926760146E-2</v>
      </c>
      <c r="H219" s="10">
        <f t="shared" si="53"/>
        <v>0.2341713746632125</v>
      </c>
      <c r="I219" s="10">
        <f t="shared" si="53"/>
        <v>1.5807769534579724E-2</v>
      </c>
      <c r="J219" s="10">
        <f t="shared" si="53"/>
        <v>2.0154415539713491E-2</v>
      </c>
      <c r="K219" s="10">
        <f t="shared" si="53"/>
        <v>3.2092324536699777E-3</v>
      </c>
      <c r="L219" s="10">
        <f t="shared" si="53"/>
        <v>6.2482003979113888E-2</v>
      </c>
      <c r="M219" s="10">
        <f t="shared" si="53"/>
        <v>0.14852413303382386</v>
      </c>
    </row>
    <row r="220" spans="1:13" x14ac:dyDescent="0.35">
      <c r="A220" s="8">
        <v>1911</v>
      </c>
      <c r="B220" s="10">
        <f t="shared" ref="B220:M220" si="54">B53/$N53</f>
        <v>0.11953373044526702</v>
      </c>
      <c r="C220" s="10">
        <f t="shared" si="54"/>
        <v>1.8789739972576787E-3</v>
      </c>
      <c r="D220" s="10">
        <f t="shared" si="54"/>
        <v>1.207594353669436E-3</v>
      </c>
      <c r="E220" s="10">
        <f t="shared" si="54"/>
        <v>0.22689396276266896</v>
      </c>
      <c r="F220" s="10">
        <f t="shared" si="54"/>
        <v>3.9425579328640742E-2</v>
      </c>
      <c r="G220" s="10">
        <f t="shared" si="54"/>
        <v>9.1364666942497202E-2</v>
      </c>
      <c r="H220" s="10">
        <f t="shared" si="54"/>
        <v>0.26074477882166025</v>
      </c>
      <c r="I220" s="10">
        <f t="shared" si="54"/>
        <v>2.3243148203643354E-2</v>
      </c>
      <c r="J220" s="10">
        <f t="shared" si="54"/>
        <v>2.3358145998816342E-2</v>
      </c>
      <c r="K220" s="10">
        <f t="shared" si="54"/>
        <v>3.6742796507233054E-3</v>
      </c>
      <c r="L220" s="10">
        <f t="shared" si="54"/>
        <v>6.6020651319894125E-2</v>
      </c>
      <c r="M220" s="10">
        <f t="shared" si="54"/>
        <v>0.14265448817526172</v>
      </c>
    </row>
    <row r="221" spans="1:13" x14ac:dyDescent="0.35">
      <c r="A221" s="8">
        <v>1912</v>
      </c>
      <c r="B221" s="10">
        <f t="shared" ref="B221:M221" si="55">B54/$N54</f>
        <v>0.14490194792974928</v>
      </c>
      <c r="C221" s="10">
        <f t="shared" si="55"/>
        <v>1.9861709605096083E-3</v>
      </c>
      <c r="D221" s="10">
        <f t="shared" si="55"/>
        <v>2.3949935351346096E-3</v>
      </c>
      <c r="E221" s="10">
        <f t="shared" si="55"/>
        <v>0.1983493695349822</v>
      </c>
      <c r="F221" s="10">
        <f t="shared" si="55"/>
        <v>3.9034389118741998E-2</v>
      </c>
      <c r="G221" s="10">
        <f t="shared" si="55"/>
        <v>9.6608852070277917E-2</v>
      </c>
      <c r="H221" s="10">
        <f t="shared" si="55"/>
        <v>0.27567769425531224</v>
      </c>
      <c r="I221" s="10">
        <f t="shared" si="55"/>
        <v>2.3421993373591916E-2</v>
      </c>
      <c r="J221" s="10">
        <f t="shared" si="55"/>
        <v>2.5076462262083064E-2</v>
      </c>
      <c r="K221" s="10">
        <f t="shared" si="55"/>
        <v>3.9133123598307827E-3</v>
      </c>
      <c r="L221" s="10">
        <f t="shared" si="55"/>
        <v>6.4793993562340141E-2</v>
      </c>
      <c r="M221" s="10">
        <f t="shared" si="55"/>
        <v>0.12384082103744627</v>
      </c>
    </row>
    <row r="222" spans="1:13" x14ac:dyDescent="0.35">
      <c r="A222" s="8">
        <v>1913</v>
      </c>
      <c r="B222" s="10">
        <f t="shared" ref="B222:M222" si="56">B55/$N55</f>
        <v>0.14437770530751631</v>
      </c>
      <c r="C222" s="10">
        <f t="shared" si="56"/>
        <v>2.0314638040130448E-3</v>
      </c>
      <c r="D222" s="10">
        <f t="shared" si="56"/>
        <v>3.4777367314632636E-3</v>
      </c>
      <c r="E222" s="10">
        <f t="shared" si="56"/>
        <v>0.23347033051389432</v>
      </c>
      <c r="F222" s="10">
        <f t="shared" si="56"/>
        <v>3.476212643394317E-2</v>
      </c>
      <c r="G222" s="10">
        <f t="shared" si="56"/>
        <v>8.9628088959327834E-2</v>
      </c>
      <c r="H222" s="10">
        <f t="shared" si="56"/>
        <v>0.27975685817255985</v>
      </c>
      <c r="I222" s="10">
        <f t="shared" si="56"/>
        <v>2.6723996078389999E-2</v>
      </c>
      <c r="J222" s="10">
        <f t="shared" si="56"/>
        <v>2.4558018888579301E-2</v>
      </c>
      <c r="K222" s="10">
        <f t="shared" si="56"/>
        <v>3.8034106219564014E-3</v>
      </c>
      <c r="L222" s="10">
        <f t="shared" si="56"/>
        <v>6.3376574254918147E-2</v>
      </c>
      <c r="M222" s="10">
        <f t="shared" si="56"/>
        <v>9.4033690233438411E-2</v>
      </c>
    </row>
    <row r="223" spans="1:13" x14ac:dyDescent="0.35">
      <c r="A223" s="8">
        <v>1914</v>
      </c>
      <c r="B223" s="10">
        <f t="shared" ref="B223:M223" si="57">B56/$N56</f>
        <v>0.19450981313216367</v>
      </c>
      <c r="C223" s="10">
        <f t="shared" si="57"/>
        <v>3.0737521739941766E-3</v>
      </c>
      <c r="D223" s="10">
        <f t="shared" si="57"/>
        <v>5.7390488604242892E-3</v>
      </c>
      <c r="E223" s="10">
        <f t="shared" si="57"/>
        <v>0.19997331234542473</v>
      </c>
      <c r="F223" s="10">
        <f t="shared" si="57"/>
        <v>4.1892969945283534E-2</v>
      </c>
      <c r="G223" s="10">
        <f t="shared" si="57"/>
        <v>0.1152389703704773</v>
      </c>
      <c r="H223" s="10">
        <f t="shared" si="57"/>
        <v>0.16821335998454093</v>
      </c>
      <c r="I223" s="10">
        <f t="shared" si="57"/>
        <v>3.554560866414911E-2</v>
      </c>
      <c r="J223" s="10">
        <f t="shared" si="57"/>
        <v>3.1454061099272838E-2</v>
      </c>
      <c r="K223" s="10">
        <f t="shared" si="57"/>
        <v>5.1938545689522208E-3</v>
      </c>
      <c r="L223" s="10">
        <f t="shared" si="57"/>
        <v>8.0881661451815204E-2</v>
      </c>
      <c r="M223" s="10">
        <f t="shared" si="57"/>
        <v>0.11828358740350196</v>
      </c>
    </row>
    <row r="224" spans="1:13" x14ac:dyDescent="0.35">
      <c r="A224" s="8">
        <v>1915</v>
      </c>
      <c r="B224" s="10">
        <f t="shared" ref="B224:M224" si="58">B57/$N57</f>
        <v>0.20695347452833521</v>
      </c>
      <c r="C224" s="10">
        <f t="shared" si="58"/>
        <v>3.1432377055050512E-3</v>
      </c>
      <c r="D224" s="10">
        <f t="shared" si="58"/>
        <v>5.3390483757973168E-3</v>
      </c>
      <c r="E224" s="10">
        <f t="shared" si="58"/>
        <v>0.20156646221573829</v>
      </c>
      <c r="F224" s="10">
        <f t="shared" si="58"/>
        <v>3.2897207710816008E-2</v>
      </c>
      <c r="G224" s="10">
        <f t="shared" si="58"/>
        <v>8.6503178255735572E-2</v>
      </c>
      <c r="H224" s="10">
        <f t="shared" si="58"/>
        <v>0.20914396336250218</v>
      </c>
      <c r="I224" s="10">
        <f t="shared" si="58"/>
        <v>3.8927269803826665E-2</v>
      </c>
      <c r="J224" s="10">
        <f t="shared" si="58"/>
        <v>2.4845242696248066E-2</v>
      </c>
      <c r="K224" s="10">
        <f t="shared" si="58"/>
        <v>4.7309142691728907E-3</v>
      </c>
      <c r="L224" s="10">
        <f t="shared" si="58"/>
        <v>8.406334411004783E-2</v>
      </c>
      <c r="M224" s="10">
        <f t="shared" si="58"/>
        <v>0.1018866569662749</v>
      </c>
    </row>
    <row r="225" spans="1:13" x14ac:dyDescent="0.35">
      <c r="A225" s="8">
        <v>1916</v>
      </c>
      <c r="B225" s="10">
        <f t="shared" ref="B225:M225" si="59">B58/$N58</f>
        <v>0.23948770260905064</v>
      </c>
      <c r="C225" s="10">
        <f t="shared" si="59"/>
        <v>3.7111432255942742E-3</v>
      </c>
      <c r="D225" s="10">
        <f t="shared" si="59"/>
        <v>1.0963503984171083E-2</v>
      </c>
      <c r="E225" s="10">
        <f t="shared" si="59"/>
        <v>0.24091265564256745</v>
      </c>
      <c r="F225" s="10">
        <f t="shared" si="59"/>
        <v>3.446145772879091E-2</v>
      </c>
      <c r="G225" s="10">
        <f t="shared" si="59"/>
        <v>8.8939283301087357E-2</v>
      </c>
      <c r="H225" s="10">
        <f t="shared" si="59"/>
        <v>7.6529051310089427E-2</v>
      </c>
      <c r="I225" s="10">
        <f t="shared" si="59"/>
        <v>5.0196939149600835E-2</v>
      </c>
      <c r="J225" s="10">
        <f t="shared" si="59"/>
        <v>3.2526012295903038E-2</v>
      </c>
      <c r="K225" s="10">
        <f t="shared" si="59"/>
        <v>6.3063178427120873E-3</v>
      </c>
      <c r="L225" s="10">
        <f t="shared" si="59"/>
        <v>0.10083930552721787</v>
      </c>
      <c r="M225" s="10">
        <f t="shared" si="59"/>
        <v>0.1151266273832149</v>
      </c>
    </row>
    <row r="226" spans="1:13" x14ac:dyDescent="0.35">
      <c r="A226" s="8">
        <v>1917</v>
      </c>
      <c r="B226" s="10">
        <f t="shared" ref="B226:M226" si="60">B59/$N59</f>
        <v>0.20948635122014933</v>
      </c>
      <c r="C226" s="10">
        <f t="shared" si="60"/>
        <v>3.5703721391162502E-3</v>
      </c>
      <c r="D226" s="10">
        <f t="shared" si="60"/>
        <v>1.2128286107077226E-2</v>
      </c>
      <c r="E226" s="10">
        <f t="shared" si="60"/>
        <v>0.21559987317210819</v>
      </c>
      <c r="F226" s="10">
        <f t="shared" si="60"/>
        <v>2.8890886778219396E-2</v>
      </c>
      <c r="G226" s="10">
        <f t="shared" si="60"/>
        <v>8.0803765583730411E-2</v>
      </c>
      <c r="H226" s="10">
        <f t="shared" si="60"/>
        <v>0.15552681207577709</v>
      </c>
      <c r="I226" s="10">
        <f t="shared" si="60"/>
        <v>5.47962596365483E-2</v>
      </c>
      <c r="J226" s="10">
        <f t="shared" si="60"/>
        <v>3.0584683329066335E-2</v>
      </c>
      <c r="K226" s="10">
        <f t="shared" si="60"/>
        <v>6.0633418727555517E-3</v>
      </c>
      <c r="L226" s="10">
        <f t="shared" si="60"/>
        <v>8.8882551363832454E-2</v>
      </c>
      <c r="M226" s="10">
        <f t="shared" si="60"/>
        <v>0.11366681672161963</v>
      </c>
    </row>
    <row r="227" spans="1:13" x14ac:dyDescent="0.35">
      <c r="A227" s="8">
        <v>1918</v>
      </c>
      <c r="B227" s="10">
        <f t="shared" ref="B227:M227" si="61">B60/$N60</f>
        <v>0.22432848087119509</v>
      </c>
      <c r="C227" s="10">
        <f t="shared" si="61"/>
        <v>3.9085616391094768E-3</v>
      </c>
      <c r="D227" s="10">
        <f t="shared" si="61"/>
        <v>1.3673537955860914E-2</v>
      </c>
      <c r="E227" s="10">
        <f t="shared" si="61"/>
        <v>0.16962362199390829</v>
      </c>
      <c r="F227" s="10">
        <f t="shared" si="61"/>
        <v>2.9382616784308448E-2</v>
      </c>
      <c r="G227" s="10">
        <f t="shared" si="61"/>
        <v>8.6269349007564541E-2</v>
      </c>
      <c r="H227" s="10">
        <f t="shared" si="61"/>
        <v>0.14000679841049279</v>
      </c>
      <c r="I227" s="10">
        <f t="shared" si="61"/>
        <v>7.1863477100169687E-2</v>
      </c>
      <c r="J227" s="10">
        <f t="shared" si="61"/>
        <v>3.499063028346143E-2</v>
      </c>
      <c r="K227" s="10">
        <f t="shared" si="61"/>
        <v>6.3068339647805761E-3</v>
      </c>
      <c r="L227" s="10">
        <f t="shared" si="61"/>
        <v>0.10138928388917223</v>
      </c>
      <c r="M227" s="10">
        <f t="shared" si="61"/>
        <v>0.11825680809997648</v>
      </c>
    </row>
    <row r="228" spans="1:13" x14ac:dyDescent="0.35">
      <c r="A228" s="8">
        <v>1919</v>
      </c>
      <c r="B228" s="10">
        <f t="shared" ref="B228:M228" si="62">B61/$N61</f>
        <v>0.1784653565135397</v>
      </c>
      <c r="C228" s="10">
        <f t="shared" si="62"/>
        <v>3.3643576616981998E-3</v>
      </c>
      <c r="D228" s="10">
        <f t="shared" si="62"/>
        <v>8.1442612191970874E-3</v>
      </c>
      <c r="E228" s="10">
        <f t="shared" si="62"/>
        <v>0.21058308610806839</v>
      </c>
      <c r="F228" s="10">
        <f t="shared" si="62"/>
        <v>2.5340389972272316E-2</v>
      </c>
      <c r="G228" s="10">
        <f t="shared" si="62"/>
        <v>6.9197341211721108E-2</v>
      </c>
      <c r="H228" s="10">
        <f t="shared" si="62"/>
        <v>0.23226978363954404</v>
      </c>
      <c r="I228" s="10">
        <f t="shared" si="62"/>
        <v>6.360157325476061E-2</v>
      </c>
      <c r="J228" s="10">
        <f t="shared" si="62"/>
        <v>2.4815571778654951E-2</v>
      </c>
      <c r="K228" s="10">
        <f t="shared" si="62"/>
        <v>5.2923074697224341E-3</v>
      </c>
      <c r="L228" s="10">
        <f t="shared" si="62"/>
        <v>8.29462626968238E-2</v>
      </c>
      <c r="M228" s="10">
        <f t="shared" si="62"/>
        <v>9.597970847399763E-2</v>
      </c>
    </row>
    <row r="229" spans="1:13" x14ac:dyDescent="0.35">
      <c r="A229" s="8">
        <v>1920</v>
      </c>
      <c r="B229" s="10">
        <f t="shared" ref="B229:M229" si="63">B62/$N62</f>
        <v>0.13791196085778606</v>
      </c>
      <c r="C229" s="10">
        <f t="shared" si="63"/>
        <v>2.7038853011362215E-3</v>
      </c>
      <c r="D229" s="10">
        <f t="shared" si="63"/>
        <v>9.1529769541246007E-3</v>
      </c>
      <c r="E229" s="10">
        <f t="shared" si="63"/>
        <v>0.22169205336973544</v>
      </c>
      <c r="F229" s="10">
        <f t="shared" si="63"/>
        <v>2.0579609678205039E-2</v>
      </c>
      <c r="G229" s="10">
        <f t="shared" si="63"/>
        <v>5.7444032104561511E-2</v>
      </c>
      <c r="H229" s="10">
        <f t="shared" si="63"/>
        <v>0.33785194870175606</v>
      </c>
      <c r="I229" s="10">
        <f t="shared" si="63"/>
        <v>4.9023749725805935E-2</v>
      </c>
      <c r="J229" s="10">
        <f t="shared" si="63"/>
        <v>2.2922209958166555E-2</v>
      </c>
      <c r="K229" s="10">
        <f t="shared" si="63"/>
        <v>3.8284210234934093E-3</v>
      </c>
      <c r="L229" s="10">
        <f t="shared" si="63"/>
        <v>6.3672533709449128E-2</v>
      </c>
      <c r="M229" s="10">
        <f t="shared" si="63"/>
        <v>7.3216618615780105E-2</v>
      </c>
    </row>
    <row r="230" spans="1:13" x14ac:dyDescent="0.35">
      <c r="A230" s="8">
        <v>1921</v>
      </c>
      <c r="B230" s="10">
        <f t="shared" ref="B230:M230" si="64">B63/$N63</f>
        <v>0.16077658977283554</v>
      </c>
      <c r="C230" s="10">
        <f t="shared" si="64"/>
        <v>3.0009173290790558E-3</v>
      </c>
      <c r="D230" s="10">
        <f t="shared" si="64"/>
        <v>7.5664861686476096E-3</v>
      </c>
      <c r="E230" s="10">
        <f t="shared" si="64"/>
        <v>0.20641145334845429</v>
      </c>
      <c r="F230" s="10">
        <f t="shared" si="64"/>
        <v>2.9581098088219088E-2</v>
      </c>
      <c r="G230" s="10">
        <f t="shared" si="64"/>
        <v>6.5827436580989523E-2</v>
      </c>
      <c r="H230" s="10">
        <f t="shared" si="64"/>
        <v>0.28205171907113707</v>
      </c>
      <c r="I230" s="10">
        <f t="shared" si="64"/>
        <v>5.2383088836021628E-2</v>
      </c>
      <c r="J230" s="10">
        <f t="shared" si="64"/>
        <v>2.4082229843595052E-2</v>
      </c>
      <c r="K230" s="10">
        <f t="shared" si="64"/>
        <v>5.7896522401654181E-3</v>
      </c>
      <c r="L230" s="10">
        <f t="shared" si="64"/>
        <v>7.7456207401315438E-2</v>
      </c>
      <c r="M230" s="10">
        <f t="shared" si="64"/>
        <v>8.5073121319540174E-2</v>
      </c>
    </row>
    <row r="231" spans="1:13" x14ac:dyDescent="0.35">
      <c r="A231" s="8">
        <v>1922</v>
      </c>
      <c r="B231" s="10">
        <f t="shared" ref="B231:M231" si="65">B64/$N64</f>
        <v>0.16167562672170596</v>
      </c>
      <c r="C231" s="10">
        <f t="shared" si="65"/>
        <v>3.039577175447851E-3</v>
      </c>
      <c r="D231" s="10">
        <f t="shared" si="65"/>
        <v>9.8121706023219096E-3</v>
      </c>
      <c r="E231" s="10">
        <f t="shared" si="65"/>
        <v>0.23531798442551721</v>
      </c>
      <c r="F231" s="10">
        <f t="shared" si="65"/>
        <v>3.5047762349308981E-2</v>
      </c>
      <c r="G231" s="10">
        <f t="shared" si="65"/>
        <v>6.7704925526700266E-2</v>
      </c>
      <c r="H231" s="10">
        <f t="shared" si="65"/>
        <v>0.21969966670761223</v>
      </c>
      <c r="I231" s="10">
        <f t="shared" si="65"/>
        <v>5.5345181538254254E-2</v>
      </c>
      <c r="J231" s="10">
        <f t="shared" si="65"/>
        <v>2.4514179204314163E-2</v>
      </c>
      <c r="K231" s="10">
        <f t="shared" si="65"/>
        <v>6.7755797133719512E-3</v>
      </c>
      <c r="L231" s="10">
        <f t="shared" si="65"/>
        <v>8.7309459268939987E-2</v>
      </c>
      <c r="M231" s="10">
        <f t="shared" si="65"/>
        <v>9.3757886766505344E-2</v>
      </c>
    </row>
    <row r="232" spans="1:13" x14ac:dyDescent="0.35">
      <c r="A232" s="8">
        <v>1923</v>
      </c>
      <c r="B232" s="10">
        <f t="shared" ref="B232:M232" si="66">B65/$N65</f>
        <v>0.15879770106034036</v>
      </c>
      <c r="C232" s="10">
        <f t="shared" si="66"/>
        <v>2.9842941648656426E-3</v>
      </c>
      <c r="D232" s="10">
        <f t="shared" si="66"/>
        <v>1.8240258731828059E-2</v>
      </c>
      <c r="E232" s="10">
        <f t="shared" si="66"/>
        <v>0.23592043670120216</v>
      </c>
      <c r="F232" s="10">
        <f t="shared" si="66"/>
        <v>4.1631384632919141E-2</v>
      </c>
      <c r="G232" s="10">
        <f t="shared" si="66"/>
        <v>7.8965256347131252E-2</v>
      </c>
      <c r="H232" s="10">
        <f t="shared" si="66"/>
        <v>0.17347575327268769</v>
      </c>
      <c r="I232" s="10">
        <f t="shared" si="66"/>
        <v>5.7814023637249259E-2</v>
      </c>
      <c r="J232" s="10">
        <f t="shared" si="66"/>
        <v>2.7214620841558256E-2</v>
      </c>
      <c r="K232" s="10">
        <f t="shared" si="66"/>
        <v>7.715813543318727E-3</v>
      </c>
      <c r="L232" s="10">
        <f t="shared" si="66"/>
        <v>9.2818610214342512E-2</v>
      </c>
      <c r="M232" s="10">
        <f t="shared" si="66"/>
        <v>0.10442184685255691</v>
      </c>
    </row>
    <row r="233" spans="1:13" x14ac:dyDescent="0.35">
      <c r="A233" s="8">
        <v>1924</v>
      </c>
      <c r="B233" s="10">
        <f t="shared" ref="B233:M233" si="67">B66/$N66</f>
        <v>0.10840472194124416</v>
      </c>
      <c r="C233" s="10">
        <f t="shared" si="67"/>
        <v>2.1115127117641115E-3</v>
      </c>
      <c r="D233" s="10">
        <f t="shared" si="67"/>
        <v>1.8402166441038693E-2</v>
      </c>
      <c r="E233" s="10">
        <f t="shared" si="67"/>
        <v>0.21710510396276614</v>
      </c>
      <c r="F233" s="10">
        <f t="shared" si="67"/>
        <v>3.6397971306715071E-2</v>
      </c>
      <c r="G233" s="10">
        <f t="shared" si="67"/>
        <v>5.8677807845972152E-2</v>
      </c>
      <c r="H233" s="10">
        <f t="shared" si="67"/>
        <v>0.32548060060563211</v>
      </c>
      <c r="I233" s="10">
        <f t="shared" si="67"/>
        <v>4.4290974532395597E-2</v>
      </c>
      <c r="J233" s="10">
        <f t="shared" si="67"/>
        <v>2.5501111247196347E-2</v>
      </c>
      <c r="K233" s="10">
        <f t="shared" si="67"/>
        <v>6.9476142714465913E-3</v>
      </c>
      <c r="L233" s="10">
        <f t="shared" si="67"/>
        <v>7.2374142743602848E-2</v>
      </c>
      <c r="M233" s="10">
        <f t="shared" si="67"/>
        <v>8.4306272390226061E-2</v>
      </c>
    </row>
    <row r="234" spans="1:13" x14ac:dyDescent="0.35">
      <c r="A234" s="8">
        <v>1925</v>
      </c>
      <c r="B234" s="10">
        <f t="shared" ref="B234:M234" si="68">B67/$N67</f>
        <v>7.3924513608379358E-2</v>
      </c>
      <c r="C234" s="10">
        <f t="shared" si="68"/>
        <v>1.661852916813335E-3</v>
      </c>
      <c r="D234" s="10">
        <f t="shared" si="68"/>
        <v>1.7867039346106586E-2</v>
      </c>
      <c r="E234" s="10">
        <f t="shared" si="68"/>
        <v>0.22231359475034013</v>
      </c>
      <c r="F234" s="10">
        <f t="shared" si="68"/>
        <v>3.4770842748449125E-2</v>
      </c>
      <c r="G234" s="10">
        <f t="shared" si="68"/>
        <v>6.0638764708480869E-2</v>
      </c>
      <c r="H234" s="10">
        <f t="shared" si="68"/>
        <v>0.39487691294208394</v>
      </c>
      <c r="I234" s="10">
        <f t="shared" si="68"/>
        <v>2.8501344630030484E-2</v>
      </c>
      <c r="J234" s="10">
        <f t="shared" si="68"/>
        <v>2.1779044198988583E-2</v>
      </c>
      <c r="K234" s="10">
        <f t="shared" si="68"/>
        <v>6.1122762081332552E-3</v>
      </c>
      <c r="L234" s="10">
        <f t="shared" si="68"/>
        <v>6.3541269257187061E-2</v>
      </c>
      <c r="M234" s="10">
        <f t="shared" si="68"/>
        <v>7.4012544685007453E-2</v>
      </c>
    </row>
    <row r="235" spans="1:13" x14ac:dyDescent="0.35">
      <c r="A235" s="8">
        <v>1926</v>
      </c>
      <c r="B235" s="10">
        <f t="shared" ref="B235:M235" si="69">B68/$N68</f>
        <v>6.7058061594443288E-2</v>
      </c>
      <c r="C235" s="10">
        <f t="shared" si="69"/>
        <v>1.4765870462601065E-3</v>
      </c>
      <c r="D235" s="10">
        <f t="shared" si="69"/>
        <v>1.6569735077337205E-2</v>
      </c>
      <c r="E235" s="10">
        <f t="shared" si="69"/>
        <v>0.21660206652630115</v>
      </c>
      <c r="F235" s="10">
        <f t="shared" si="69"/>
        <v>3.8500032603408153E-2</v>
      </c>
      <c r="G235" s="10">
        <f t="shared" si="69"/>
        <v>5.3036219867835424E-2</v>
      </c>
      <c r="H235" s="10">
        <f t="shared" si="69"/>
        <v>0.42516965075611635</v>
      </c>
      <c r="I235" s="10">
        <f t="shared" si="69"/>
        <v>2.3592646331494254E-2</v>
      </c>
      <c r="J235" s="10">
        <f t="shared" si="69"/>
        <v>1.9498957078206931E-2</v>
      </c>
      <c r="K235" s="10">
        <f t="shared" si="69"/>
        <v>6.2444583098979515E-3</v>
      </c>
      <c r="L235" s="10">
        <f t="shared" si="69"/>
        <v>6.0235676457995636E-2</v>
      </c>
      <c r="M235" s="10">
        <f t="shared" si="69"/>
        <v>7.2015908350703484E-2</v>
      </c>
    </row>
    <row r="236" spans="1:13" x14ac:dyDescent="0.35">
      <c r="A236" s="8">
        <v>1927</v>
      </c>
      <c r="B236" s="10">
        <f t="shared" ref="B236:M236" si="70">B69/$N69</f>
        <v>5.9793143766950774E-2</v>
      </c>
      <c r="C236" s="10">
        <f t="shared" si="70"/>
        <v>1.4842804885107804E-3</v>
      </c>
      <c r="D236" s="10">
        <f t="shared" si="70"/>
        <v>1.7422602952502121E-2</v>
      </c>
      <c r="E236" s="10">
        <f t="shared" si="70"/>
        <v>0.23244447330265708</v>
      </c>
      <c r="F236" s="10">
        <f t="shared" si="70"/>
        <v>4.3078868612859894E-2</v>
      </c>
      <c r="G236" s="10">
        <f t="shared" si="70"/>
        <v>5.9695341544194293E-2</v>
      </c>
      <c r="H236" s="10">
        <f t="shared" si="70"/>
        <v>0.3956430323907193</v>
      </c>
      <c r="I236" s="10">
        <f t="shared" si="70"/>
        <v>2.2663497036419077E-2</v>
      </c>
      <c r="J236" s="10">
        <f t="shared" si="70"/>
        <v>2.3077986159903488E-2</v>
      </c>
      <c r="K236" s="10">
        <f t="shared" si="70"/>
        <v>6.6605591971618267E-3</v>
      </c>
      <c r="L236" s="10">
        <f t="shared" si="70"/>
        <v>6.3835426595192798E-2</v>
      </c>
      <c r="M236" s="10">
        <f t="shared" si="70"/>
        <v>7.4200787952928463E-2</v>
      </c>
    </row>
    <row r="237" spans="1:13" x14ac:dyDescent="0.35">
      <c r="A237" s="8">
        <v>1928</v>
      </c>
      <c r="B237" s="10">
        <f t="shared" ref="B237:M237" si="71">B70/$N70</f>
        <v>6.0728692757412543E-2</v>
      </c>
      <c r="C237" s="10">
        <f t="shared" si="71"/>
        <v>1.4754950388307822E-3</v>
      </c>
      <c r="D237" s="10">
        <f t="shared" si="71"/>
        <v>2.8308154231993184E-2</v>
      </c>
      <c r="E237" s="10">
        <f t="shared" si="71"/>
        <v>0.26503109874517167</v>
      </c>
      <c r="F237" s="10">
        <f t="shared" si="71"/>
        <v>4.596331400914476E-2</v>
      </c>
      <c r="G237" s="10">
        <f t="shared" si="71"/>
        <v>6.218154757025128E-2</v>
      </c>
      <c r="H237" s="10">
        <f t="shared" si="71"/>
        <v>0.33548906746798168</v>
      </c>
      <c r="I237" s="10">
        <f t="shared" si="71"/>
        <v>2.3167148246178146E-2</v>
      </c>
      <c r="J237" s="10">
        <f t="shared" si="71"/>
        <v>2.5457612021482973E-2</v>
      </c>
      <c r="K237" s="10">
        <f t="shared" si="71"/>
        <v>7.0213831868968868E-3</v>
      </c>
      <c r="L237" s="10">
        <f t="shared" si="71"/>
        <v>6.878750982511031E-2</v>
      </c>
      <c r="M237" s="10">
        <f t="shared" si="71"/>
        <v>7.6388976899545893E-2</v>
      </c>
    </row>
    <row r="238" spans="1:13" x14ac:dyDescent="0.35">
      <c r="A238" s="8">
        <v>1929</v>
      </c>
      <c r="B238" s="10">
        <f t="shared" ref="B238:M238" si="72">B71/$N71</f>
        <v>4.4527281326262783E-2</v>
      </c>
      <c r="C238" s="10">
        <f t="shared" si="72"/>
        <v>1.4331508826147851E-3</v>
      </c>
      <c r="D238" s="10">
        <f t="shared" si="72"/>
        <v>3.1638923866308864E-2</v>
      </c>
      <c r="E238" s="10">
        <f t="shared" si="72"/>
        <v>0.26354848395827501</v>
      </c>
      <c r="F238" s="10">
        <f t="shared" si="72"/>
        <v>4.5600670911584477E-2</v>
      </c>
      <c r="G238" s="10">
        <f t="shared" si="72"/>
        <v>6.2127565089102096E-2</v>
      </c>
      <c r="H238" s="10">
        <f t="shared" si="72"/>
        <v>0.35044704124939363</v>
      </c>
      <c r="I238" s="10">
        <f t="shared" si="72"/>
        <v>2.0831654909860598E-2</v>
      </c>
      <c r="J238" s="10">
        <f t="shared" si="72"/>
        <v>2.6530984890422743E-2</v>
      </c>
      <c r="K238" s="10">
        <f t="shared" si="72"/>
        <v>7.4836014807588185E-3</v>
      </c>
      <c r="L238" s="10">
        <f t="shared" si="72"/>
        <v>6.9091862265357046E-2</v>
      </c>
      <c r="M238" s="10">
        <f t="shared" si="72"/>
        <v>7.6738779170059224E-2</v>
      </c>
    </row>
    <row r="239" spans="1:13" x14ac:dyDescent="0.35">
      <c r="A239" s="8">
        <v>1930</v>
      </c>
      <c r="B239" s="10">
        <f t="shared" ref="B239:M239" si="73">B72/$N72</f>
        <v>3.5275519827048671E-2</v>
      </c>
      <c r="C239" s="10">
        <f t="shared" si="73"/>
        <v>1.4834331470929447E-3</v>
      </c>
      <c r="D239" s="10">
        <f t="shared" si="73"/>
        <v>2.5679435489570652E-2</v>
      </c>
      <c r="E239" s="10">
        <f t="shared" si="73"/>
        <v>0.24506037996769275</v>
      </c>
      <c r="F239" s="10">
        <f t="shared" si="73"/>
        <v>5.1941267631452702E-2</v>
      </c>
      <c r="G239" s="10">
        <f t="shared" si="73"/>
        <v>6.84463860573227E-2</v>
      </c>
      <c r="H239" s="10">
        <f t="shared" si="73"/>
        <v>0.36014036451487602</v>
      </c>
      <c r="I239" s="10">
        <f t="shared" si="73"/>
        <v>1.9544273840428877E-2</v>
      </c>
      <c r="J239" s="10">
        <f t="shared" si="73"/>
        <v>2.4230913207379561E-2</v>
      </c>
      <c r="K239" s="10">
        <f t="shared" si="73"/>
        <v>8.6833207302167044E-3</v>
      </c>
      <c r="L239" s="10">
        <f t="shared" si="73"/>
        <v>7.99397941063891E-2</v>
      </c>
      <c r="M239" s="10">
        <f t="shared" si="73"/>
        <v>7.9574911480529489E-2</v>
      </c>
    </row>
    <row r="240" spans="1:13" x14ac:dyDescent="0.35">
      <c r="A240" s="8">
        <v>1931</v>
      </c>
      <c r="B240" s="10">
        <f t="shared" ref="B240:M240" si="74">B73/$N73</f>
        <v>3.7124707763685316E-2</v>
      </c>
      <c r="C240" s="10">
        <f t="shared" si="74"/>
        <v>1.5354744466334561E-3</v>
      </c>
      <c r="D240" s="10">
        <f t="shared" si="74"/>
        <v>2.1556973414613784E-2</v>
      </c>
      <c r="E240" s="10">
        <f t="shared" si="74"/>
        <v>0.22922455438499489</v>
      </c>
      <c r="F240" s="10">
        <f t="shared" si="74"/>
        <v>5.3929969431317989E-2</v>
      </c>
      <c r="G240" s="10">
        <f t="shared" si="74"/>
        <v>8.4824405778110248E-2</v>
      </c>
      <c r="H240" s="10">
        <f t="shared" si="74"/>
        <v>0.3166619385835317</v>
      </c>
      <c r="I240" s="10">
        <f t="shared" si="74"/>
        <v>2.3047400512043452E-2</v>
      </c>
      <c r="J240" s="10">
        <f t="shared" si="74"/>
        <v>2.7407208364824985E-2</v>
      </c>
      <c r="K240" s="10">
        <f t="shared" si="74"/>
        <v>1.1579116741849324E-2</v>
      </c>
      <c r="L240" s="10">
        <f t="shared" si="74"/>
        <v>0.10128971045095074</v>
      </c>
      <c r="M240" s="10">
        <f t="shared" si="74"/>
        <v>9.1818540127444087E-2</v>
      </c>
    </row>
    <row r="241" spans="1:13" x14ac:dyDescent="0.35">
      <c r="A241" s="8">
        <v>1932</v>
      </c>
      <c r="B241" s="10">
        <f t="shared" ref="B241:M241" si="75">B74/$N74</f>
        <v>4.7010331036917777E-2</v>
      </c>
      <c r="C241" s="10">
        <f t="shared" si="75"/>
        <v>2.5021307553184874E-3</v>
      </c>
      <c r="D241" s="10">
        <f t="shared" si="75"/>
        <v>1.6290789987873536E-2</v>
      </c>
      <c r="E241" s="10">
        <f t="shared" si="75"/>
        <v>0.27426605438191698</v>
      </c>
      <c r="F241" s="10">
        <f t="shared" si="75"/>
        <v>5.2334890500295071E-2</v>
      </c>
      <c r="G241" s="10">
        <f t="shared" si="75"/>
        <v>9.2532384863175193E-2</v>
      </c>
      <c r="H241" s="10">
        <f t="shared" si="75"/>
        <v>0.22062551610183379</v>
      </c>
      <c r="I241" s="10">
        <f t="shared" si="75"/>
        <v>2.5886416566804699E-2</v>
      </c>
      <c r="J241" s="10">
        <f t="shared" si="75"/>
        <v>2.765707153953658E-2</v>
      </c>
      <c r="K241" s="10">
        <f t="shared" si="75"/>
        <v>1.4412657641693409E-2</v>
      </c>
      <c r="L241" s="10">
        <f t="shared" si="75"/>
        <v>0.11952268055424319</v>
      </c>
      <c r="M241" s="10">
        <f t="shared" si="75"/>
        <v>0.10695907607039133</v>
      </c>
    </row>
    <row r="242" spans="1:13" x14ac:dyDescent="0.35">
      <c r="A242" s="8">
        <v>1933</v>
      </c>
      <c r="B242" s="10">
        <f t="shared" ref="B242:M242" si="76">B75/$N75</f>
        <v>6.2994953957490121E-2</v>
      </c>
      <c r="C242" s="10">
        <f t="shared" si="76"/>
        <v>2.946819634862994E-3</v>
      </c>
      <c r="D242" s="10">
        <f t="shared" si="76"/>
        <v>2.0019262424401295E-2</v>
      </c>
      <c r="E242" s="10">
        <f t="shared" si="76"/>
        <v>0.29268342792943258</v>
      </c>
      <c r="F242" s="10">
        <f t="shared" si="76"/>
        <v>5.1747972067860193E-2</v>
      </c>
      <c r="G242" s="10">
        <f t="shared" si="76"/>
        <v>9.9437226391005329E-2</v>
      </c>
      <c r="H242" s="10">
        <f t="shared" si="76"/>
        <v>0.1621247517468018</v>
      </c>
      <c r="I242" s="10">
        <f t="shared" si="76"/>
        <v>2.8802528244799685E-2</v>
      </c>
      <c r="J242" s="10">
        <f t="shared" si="76"/>
        <v>2.7030849606826945E-2</v>
      </c>
      <c r="K242" s="10">
        <f t="shared" si="76"/>
        <v>1.626555863230356E-2</v>
      </c>
      <c r="L242" s="10">
        <f t="shared" si="76"/>
        <v>0.12828728425454725</v>
      </c>
      <c r="M242" s="10">
        <f t="shared" si="76"/>
        <v>0.10765936510966828</v>
      </c>
    </row>
    <row r="243" spans="1:13" x14ac:dyDescent="0.35">
      <c r="A243" s="8">
        <v>1934</v>
      </c>
      <c r="B243" s="10">
        <f t="shared" ref="B243:M243" si="77">B76/$N76</f>
        <v>6.5450855391942689E-2</v>
      </c>
      <c r="C243" s="10">
        <f t="shared" si="77"/>
        <v>2.4942765536721135E-3</v>
      </c>
      <c r="D243" s="10">
        <f t="shared" si="77"/>
        <v>2.9522450403562037E-2</v>
      </c>
      <c r="E243" s="10">
        <f t="shared" si="77"/>
        <v>0.28261264962283594</v>
      </c>
      <c r="F243" s="10">
        <f t="shared" si="77"/>
        <v>5.8488714922166909E-2</v>
      </c>
      <c r="G243" s="10">
        <f t="shared" si="77"/>
        <v>9.0164737211578222E-2</v>
      </c>
      <c r="H243" s="10">
        <f t="shared" si="77"/>
        <v>0.16407542268149006</v>
      </c>
      <c r="I243" s="10">
        <f t="shared" si="77"/>
        <v>2.7742741286022509E-2</v>
      </c>
      <c r="J243" s="10">
        <f t="shared" si="77"/>
        <v>2.7742386916677814E-2</v>
      </c>
      <c r="K243" s="10">
        <f t="shared" si="77"/>
        <v>1.6360257515927124E-2</v>
      </c>
      <c r="L243" s="10">
        <f t="shared" si="77"/>
        <v>0.12899574114676252</v>
      </c>
      <c r="M243" s="10">
        <f t="shared" si="77"/>
        <v>0.10634976634736215</v>
      </c>
    </row>
    <row r="244" spans="1:13" x14ac:dyDescent="0.35">
      <c r="A244" s="8">
        <v>1935</v>
      </c>
      <c r="B244" s="10">
        <f t="shared" ref="B244:M244" si="78">B77/$N77</f>
        <v>5.298091947131011E-2</v>
      </c>
      <c r="C244" s="10">
        <f t="shared" si="78"/>
        <v>2.5580417014640189E-3</v>
      </c>
      <c r="D244" s="10">
        <f t="shared" si="78"/>
        <v>3.3236292869063565E-2</v>
      </c>
      <c r="E244" s="10">
        <f t="shared" si="78"/>
        <v>0.27668840148368368</v>
      </c>
      <c r="F244" s="10">
        <f t="shared" si="78"/>
        <v>6.5394318481092145E-2</v>
      </c>
      <c r="G244" s="10">
        <f t="shared" si="78"/>
        <v>8.8132468584994378E-2</v>
      </c>
      <c r="H244" s="10">
        <f t="shared" si="78"/>
        <v>0.16707482010802105</v>
      </c>
      <c r="I244" s="10">
        <f t="shared" si="78"/>
        <v>2.9562448855183016E-2</v>
      </c>
      <c r="J244" s="10">
        <f t="shared" si="78"/>
        <v>2.9229066943083207E-2</v>
      </c>
      <c r="K244" s="10">
        <f t="shared" si="78"/>
        <v>1.6130076758900914E-2</v>
      </c>
      <c r="L244" s="10">
        <f t="shared" si="78"/>
        <v>0.12988201523087758</v>
      </c>
      <c r="M244" s="10">
        <f t="shared" si="78"/>
        <v>0.10913112951232637</v>
      </c>
    </row>
    <row r="245" spans="1:13" x14ac:dyDescent="0.35">
      <c r="A245" s="8">
        <v>1936</v>
      </c>
      <c r="B245" s="10">
        <f t="shared" ref="B245:M245" si="79">B78/$N78</f>
        <v>5.5264517008409508E-2</v>
      </c>
      <c r="C245" s="10">
        <f t="shared" si="79"/>
        <v>2.9714160156907202E-3</v>
      </c>
      <c r="D245" s="10">
        <f t="shared" si="79"/>
        <v>3.3691292015816596E-2</v>
      </c>
      <c r="E245" s="10">
        <f t="shared" si="79"/>
        <v>0.26210056635499884</v>
      </c>
      <c r="F245" s="10">
        <f t="shared" si="79"/>
        <v>6.664053540766178E-2</v>
      </c>
      <c r="G245" s="10">
        <f t="shared" si="79"/>
        <v>8.6111312348242625E-2</v>
      </c>
      <c r="H245" s="10">
        <f t="shared" si="79"/>
        <v>0.15982797935261173</v>
      </c>
      <c r="I245" s="10">
        <f t="shared" si="79"/>
        <v>2.8758914491105927E-2</v>
      </c>
      <c r="J245" s="10">
        <f t="shared" si="79"/>
        <v>3.0475839459951155E-2</v>
      </c>
      <c r="K245" s="10">
        <f t="shared" si="79"/>
        <v>1.6799653262670779E-2</v>
      </c>
      <c r="L245" s="10">
        <f t="shared" si="79"/>
        <v>0.14316229268940361</v>
      </c>
      <c r="M245" s="10">
        <f t="shared" si="79"/>
        <v>0.11419568159343681</v>
      </c>
    </row>
    <row r="246" spans="1:13" x14ac:dyDescent="0.35">
      <c r="A246" s="8">
        <v>1937</v>
      </c>
      <c r="B246" s="10">
        <f t="shared" ref="B246:M246" si="80">B79/$N79</f>
        <v>5.8276736424255918E-2</v>
      </c>
      <c r="C246" s="10">
        <f t="shared" si="80"/>
        <v>2.9501943396120383E-3</v>
      </c>
      <c r="D246" s="10">
        <f t="shared" si="80"/>
        <v>4.5220725172822746E-2</v>
      </c>
      <c r="E246" s="10">
        <f t="shared" si="80"/>
        <v>0.24612538436036341</v>
      </c>
      <c r="F246" s="10">
        <f t="shared" si="80"/>
        <v>6.8364091530752777E-2</v>
      </c>
      <c r="G246" s="10">
        <f t="shared" si="80"/>
        <v>8.5267515777054229E-2</v>
      </c>
      <c r="H246" s="10">
        <f t="shared" si="80"/>
        <v>0.14489349359827178</v>
      </c>
      <c r="I246" s="10">
        <f t="shared" si="80"/>
        <v>2.8312840718186502E-2</v>
      </c>
      <c r="J246" s="10">
        <f t="shared" si="80"/>
        <v>3.4003577243793284E-2</v>
      </c>
      <c r="K246" s="10">
        <f t="shared" si="80"/>
        <v>1.8040848192829476E-2</v>
      </c>
      <c r="L246" s="10">
        <f t="shared" si="80"/>
        <v>0.15009922155826197</v>
      </c>
      <c r="M246" s="10">
        <f t="shared" si="80"/>
        <v>0.11844537108379588</v>
      </c>
    </row>
    <row r="247" spans="1:13" x14ac:dyDescent="0.35">
      <c r="A247" s="8">
        <v>1938</v>
      </c>
      <c r="B247" s="10">
        <f t="shared" ref="B247:M247" si="81">B80/$N80</f>
        <v>6.0067702187011886E-2</v>
      </c>
      <c r="C247" s="10">
        <f t="shared" si="81"/>
        <v>2.3158305524010364E-3</v>
      </c>
      <c r="D247" s="10">
        <f t="shared" si="81"/>
        <v>4.0813339672250114E-2</v>
      </c>
      <c r="E247" s="10">
        <f t="shared" si="81"/>
        <v>0.22419091281806977</v>
      </c>
      <c r="F247" s="10">
        <f t="shared" si="81"/>
        <v>7.4927222507871968E-2</v>
      </c>
      <c r="G247" s="10">
        <f t="shared" si="81"/>
        <v>8.6369338877228558E-2</v>
      </c>
      <c r="H247" s="10">
        <f t="shared" si="81"/>
        <v>0.14691372235112646</v>
      </c>
      <c r="I247" s="10">
        <f t="shared" si="81"/>
        <v>2.9567837659688272E-2</v>
      </c>
      <c r="J247" s="10">
        <f t="shared" si="81"/>
        <v>3.3034436129206743E-2</v>
      </c>
      <c r="K247" s="10">
        <f t="shared" si="81"/>
        <v>1.8639575859386186E-2</v>
      </c>
      <c r="L247" s="10">
        <f t="shared" si="81"/>
        <v>0.1576000427132446</v>
      </c>
      <c r="M247" s="10">
        <f t="shared" si="81"/>
        <v>0.12556003867251439</v>
      </c>
    </row>
    <row r="248" spans="1:13" x14ac:dyDescent="0.35">
      <c r="A248" s="8">
        <v>1939</v>
      </c>
      <c r="B248" s="10">
        <f t="shared" ref="B248:M248" si="82">B81/$N81</f>
        <v>6.3047363759106675E-2</v>
      </c>
      <c r="C248" s="10">
        <f t="shared" si="82"/>
        <v>2.661187539989061E-3</v>
      </c>
      <c r="D248" s="10">
        <f t="shared" si="82"/>
        <v>4.1915517911168744E-2</v>
      </c>
      <c r="E248" s="10">
        <f t="shared" si="82"/>
        <v>0.20253696316762121</v>
      </c>
      <c r="F248" s="10">
        <f t="shared" si="82"/>
        <v>7.6600115850727124E-2</v>
      </c>
      <c r="G248" s="10">
        <f t="shared" si="82"/>
        <v>8.8701352569343958E-2</v>
      </c>
      <c r="H248" s="10">
        <f t="shared" si="82"/>
        <v>0.13980306743691617</v>
      </c>
      <c r="I248" s="10">
        <f t="shared" si="82"/>
        <v>3.1854602215605057E-2</v>
      </c>
      <c r="J248" s="10">
        <f t="shared" si="82"/>
        <v>3.2860555582820861E-2</v>
      </c>
      <c r="K248" s="10">
        <f t="shared" si="82"/>
        <v>1.9754278350146297E-2</v>
      </c>
      <c r="L248" s="10">
        <f t="shared" si="82"/>
        <v>0.16486458183773176</v>
      </c>
      <c r="M248" s="10">
        <f t="shared" si="82"/>
        <v>0.13540041377882303</v>
      </c>
    </row>
    <row r="249" spans="1:13" x14ac:dyDescent="0.35">
      <c r="A249" s="8">
        <v>1940</v>
      </c>
      <c r="B249" s="10">
        <f t="shared" ref="B249:M249" si="83">B82/$N82</f>
        <v>7.3164284369138119E-2</v>
      </c>
      <c r="C249" s="10">
        <f t="shared" si="83"/>
        <v>2.4904829097525316E-3</v>
      </c>
      <c r="D249" s="10">
        <f t="shared" si="83"/>
        <v>4.3023340009139779E-2</v>
      </c>
      <c r="E249" s="10">
        <f t="shared" si="83"/>
        <v>0.19449664707542946</v>
      </c>
      <c r="F249" s="10">
        <f t="shared" si="83"/>
        <v>7.9479399557417743E-2</v>
      </c>
      <c r="G249" s="10">
        <f t="shared" si="83"/>
        <v>8.3476425952949629E-2</v>
      </c>
      <c r="H249" s="10">
        <f t="shared" si="83"/>
        <v>0.12880663992120747</v>
      </c>
      <c r="I249" s="10">
        <f t="shared" si="83"/>
        <v>3.4189403186112334E-2</v>
      </c>
      <c r="J249" s="10">
        <f t="shared" si="83"/>
        <v>3.208878279243868E-2</v>
      </c>
      <c r="K249" s="10">
        <f t="shared" si="83"/>
        <v>2.0145114435091083E-2</v>
      </c>
      <c r="L249" s="10">
        <f t="shared" si="83"/>
        <v>0.16798752046303736</v>
      </c>
      <c r="M249" s="10">
        <f t="shared" si="83"/>
        <v>0.14065195932828578</v>
      </c>
    </row>
    <row r="250" spans="1:13" x14ac:dyDescent="0.35">
      <c r="A250" s="8">
        <v>1941</v>
      </c>
      <c r="B250" s="10">
        <f t="shared" ref="B250:M250" si="84">B83/$N83</f>
        <v>7.72721919328727E-2</v>
      </c>
      <c r="C250" s="10">
        <f t="shared" si="84"/>
        <v>1.7169068888994562E-3</v>
      </c>
      <c r="D250" s="10">
        <f t="shared" si="84"/>
        <v>4.5876050605077948E-2</v>
      </c>
      <c r="E250" s="10">
        <f t="shared" si="84"/>
        <v>0.23481706229815932</v>
      </c>
      <c r="F250" s="10">
        <f t="shared" si="84"/>
        <v>8.556588401153381E-2</v>
      </c>
      <c r="G250" s="10">
        <f t="shared" si="84"/>
        <v>9.352026376136309E-2</v>
      </c>
      <c r="H250" s="10">
        <f t="shared" si="84"/>
        <v>0.11007903486729677</v>
      </c>
      <c r="I250" s="10">
        <f t="shared" si="84"/>
        <v>3.2285440554416248E-2</v>
      </c>
      <c r="J250" s="10">
        <f t="shared" si="84"/>
        <v>3.549234655502706E-2</v>
      </c>
      <c r="K250" s="10">
        <f t="shared" si="84"/>
        <v>1.5049954289076014E-2</v>
      </c>
      <c r="L250" s="10">
        <f t="shared" si="84"/>
        <v>0.1503935232152476</v>
      </c>
      <c r="M250" s="10">
        <f t="shared" si="84"/>
        <v>0.11793134102103002</v>
      </c>
    </row>
    <row r="251" spans="1:13" x14ac:dyDescent="0.35">
      <c r="A251" s="8">
        <v>1942</v>
      </c>
      <c r="B251" s="10">
        <f t="shared" ref="B251:M251" si="85">B84/$N84</f>
        <v>9.4411099708674937E-2</v>
      </c>
      <c r="C251" s="10">
        <f t="shared" si="85"/>
        <v>1.2817387565361149E-3</v>
      </c>
      <c r="D251" s="10">
        <f t="shared" si="85"/>
        <v>3.9200966925958508E-2</v>
      </c>
      <c r="E251" s="10">
        <f t="shared" si="85"/>
        <v>0.20933749390485185</v>
      </c>
      <c r="F251" s="10">
        <f t="shared" si="85"/>
        <v>8.4233779719909155E-2</v>
      </c>
      <c r="G251" s="10">
        <f t="shared" si="85"/>
        <v>8.0794346230223912E-2</v>
      </c>
      <c r="H251" s="10">
        <f t="shared" si="85"/>
        <v>0.11412613669668288</v>
      </c>
      <c r="I251" s="10">
        <f t="shared" si="85"/>
        <v>3.2464898190364362E-2</v>
      </c>
      <c r="J251" s="10">
        <f t="shared" si="85"/>
        <v>3.704946863033267E-2</v>
      </c>
      <c r="K251" s="10">
        <f t="shared" si="85"/>
        <v>1.8524131542456423E-2</v>
      </c>
      <c r="L251" s="10">
        <f t="shared" si="85"/>
        <v>0.16367906633717128</v>
      </c>
      <c r="M251" s="10">
        <f t="shared" si="85"/>
        <v>0.12489687335683801</v>
      </c>
    </row>
    <row r="252" spans="1:13" x14ac:dyDescent="0.35">
      <c r="A252" s="8">
        <v>1943</v>
      </c>
      <c r="B252" s="10">
        <f t="shared" ref="B252:M252" si="86">B85/$N85</f>
        <v>0.12289182854328358</v>
      </c>
      <c r="C252" s="10">
        <f t="shared" si="86"/>
        <v>9.1969006208384926E-4</v>
      </c>
      <c r="D252" s="10">
        <f t="shared" si="86"/>
        <v>3.7508296754698058E-2</v>
      </c>
      <c r="E252" s="10">
        <f t="shared" si="86"/>
        <v>0.20349471052515802</v>
      </c>
      <c r="F252" s="10">
        <f t="shared" si="86"/>
        <v>8.3186473838385219E-2</v>
      </c>
      <c r="G252" s="10">
        <f t="shared" si="86"/>
        <v>7.8216710309850265E-2</v>
      </c>
      <c r="H252" s="10">
        <f t="shared" si="86"/>
        <v>0.10120329222384078</v>
      </c>
      <c r="I252" s="10">
        <f t="shared" si="86"/>
        <v>3.1343415288992871E-2</v>
      </c>
      <c r="J252" s="10">
        <f t="shared" si="86"/>
        <v>4.3735073644301667E-2</v>
      </c>
      <c r="K252" s="10">
        <f t="shared" si="86"/>
        <v>1.9996564041772597E-2</v>
      </c>
      <c r="L252" s="10">
        <f t="shared" si="86"/>
        <v>0.16227086042242667</v>
      </c>
      <c r="M252" s="10">
        <f t="shared" si="86"/>
        <v>0.1152330843452065</v>
      </c>
    </row>
    <row r="253" spans="1:13" x14ac:dyDescent="0.35">
      <c r="A253" s="8">
        <v>1944</v>
      </c>
      <c r="B253" s="10">
        <f t="shared" ref="B253:M253" si="87">B86/$N86</f>
        <v>0.12850098831838846</v>
      </c>
      <c r="C253" s="10">
        <f t="shared" si="87"/>
        <v>6.6045355634827179E-4</v>
      </c>
      <c r="D253" s="10">
        <f t="shared" si="87"/>
        <v>3.5426083443648962E-2</v>
      </c>
      <c r="E253" s="10">
        <f t="shared" si="87"/>
        <v>0.19245326807249544</v>
      </c>
      <c r="F253" s="10">
        <f t="shared" si="87"/>
        <v>8.198785323152967E-2</v>
      </c>
      <c r="G253" s="10">
        <f t="shared" si="87"/>
        <v>9.1179319985763146E-2</v>
      </c>
      <c r="H253" s="10">
        <f t="shared" si="87"/>
        <v>0.10004961480256222</v>
      </c>
      <c r="I253" s="10">
        <f t="shared" si="87"/>
        <v>3.23103432407486E-2</v>
      </c>
      <c r="J253" s="10">
        <f t="shared" si="87"/>
        <v>4.8339261461761471E-2</v>
      </c>
      <c r="K253" s="10">
        <f t="shared" si="87"/>
        <v>1.6532149660520662E-2</v>
      </c>
      <c r="L253" s="10">
        <f t="shared" si="87"/>
        <v>0.16046071655318794</v>
      </c>
      <c r="M253" s="10">
        <f t="shared" si="87"/>
        <v>0.11209994767304528</v>
      </c>
    </row>
    <row r="254" spans="1:13" x14ac:dyDescent="0.35">
      <c r="A254" s="8">
        <v>1945</v>
      </c>
      <c r="B254" s="10">
        <f t="shared" ref="B254:M254" si="88">B87/$N87</f>
        <v>0.12662956233360251</v>
      </c>
      <c r="C254" s="10">
        <f t="shared" si="88"/>
        <v>4.9295840118730565E-4</v>
      </c>
      <c r="D254" s="10">
        <f t="shared" si="88"/>
        <v>2.9914637091224491E-2</v>
      </c>
      <c r="E254" s="10">
        <f t="shared" si="88"/>
        <v>0.17068868221530892</v>
      </c>
      <c r="F254" s="10">
        <f t="shared" si="88"/>
        <v>9.2015038923221326E-2</v>
      </c>
      <c r="G254" s="10">
        <f t="shared" si="88"/>
        <v>9.2072356804989722E-2</v>
      </c>
      <c r="H254" s="10">
        <f t="shared" si="88"/>
        <v>9.9057695654951788E-2</v>
      </c>
      <c r="I254" s="10">
        <f t="shared" si="88"/>
        <v>3.2761080809574919E-2</v>
      </c>
      <c r="J254" s="10">
        <f t="shared" si="88"/>
        <v>5.6390449697343963E-2</v>
      </c>
      <c r="K254" s="10">
        <f t="shared" si="88"/>
        <v>1.4555737008119551E-2</v>
      </c>
      <c r="L254" s="10">
        <f t="shared" si="88"/>
        <v>0.17405349048215482</v>
      </c>
      <c r="M254" s="10">
        <f t="shared" si="88"/>
        <v>0.1113683105783207</v>
      </c>
    </row>
    <row r="255" spans="1:13" x14ac:dyDescent="0.35">
      <c r="A255" s="8">
        <v>1946</v>
      </c>
      <c r="B255" s="10">
        <f t="shared" ref="B255:M255" si="89">B88/$N88</f>
        <v>0.1547521918496583</v>
      </c>
      <c r="C255" s="10">
        <f t="shared" si="89"/>
        <v>6.2425087192200098E-4</v>
      </c>
      <c r="D255" s="10">
        <f t="shared" si="89"/>
        <v>3.1224774283227702E-2</v>
      </c>
      <c r="E255" s="10">
        <f t="shared" si="89"/>
        <v>0.14627747206134756</v>
      </c>
      <c r="F255" s="10">
        <f t="shared" si="89"/>
        <v>8.4349877010871793E-2</v>
      </c>
      <c r="G255" s="10">
        <f t="shared" si="89"/>
        <v>0.10994970530754269</v>
      </c>
      <c r="H255" s="10">
        <f t="shared" si="89"/>
        <v>9.824899093280863E-2</v>
      </c>
      <c r="I255" s="10">
        <f t="shared" si="89"/>
        <v>3.2537882433430608E-2</v>
      </c>
      <c r="J255" s="10">
        <f t="shared" si="89"/>
        <v>5.8024239358276296E-2</v>
      </c>
      <c r="K255" s="10">
        <f t="shared" si="89"/>
        <v>1.3965722391601838E-2</v>
      </c>
      <c r="L255" s="10">
        <f t="shared" si="89"/>
        <v>0.16214021090882061</v>
      </c>
      <c r="M255" s="10">
        <f t="shared" si="89"/>
        <v>0.10790468259049196</v>
      </c>
    </row>
    <row r="256" spans="1:13" x14ac:dyDescent="0.35">
      <c r="A256" s="8">
        <v>1947</v>
      </c>
      <c r="B256" s="10">
        <f t="shared" ref="B256:M256" si="90">B89/$N89</f>
        <v>0.15357928306904814</v>
      </c>
      <c r="C256" s="10">
        <f t="shared" si="90"/>
        <v>4.0047206581121631E-4</v>
      </c>
      <c r="D256" s="10">
        <f t="shared" si="90"/>
        <v>2.8674968208252664E-2</v>
      </c>
      <c r="E256" s="10">
        <f t="shared" si="90"/>
        <v>0.14044773911204858</v>
      </c>
      <c r="F256" s="10">
        <f t="shared" si="90"/>
        <v>9.9414532482432108E-2</v>
      </c>
      <c r="G256" s="10">
        <f t="shared" si="90"/>
        <v>0.11319802136962835</v>
      </c>
      <c r="H256" s="10">
        <f t="shared" si="90"/>
        <v>8.5374389234035619E-2</v>
      </c>
      <c r="I256" s="10">
        <f t="shared" si="90"/>
        <v>3.4757063042901409E-2</v>
      </c>
      <c r="J256" s="10">
        <f t="shared" si="90"/>
        <v>6.2357167624105793E-2</v>
      </c>
      <c r="K256" s="10">
        <f t="shared" si="90"/>
        <v>1.3901882952720582E-2</v>
      </c>
      <c r="L256" s="10">
        <f t="shared" si="90"/>
        <v>0.17140397143585465</v>
      </c>
      <c r="M256" s="10">
        <f t="shared" si="90"/>
        <v>9.6490509403160979E-2</v>
      </c>
    </row>
    <row r="257" spans="1:13" x14ac:dyDescent="0.35">
      <c r="A257" s="8">
        <v>1948</v>
      </c>
      <c r="B257" s="10">
        <f t="shared" ref="B257:M257" si="91">B90/$N90</f>
        <v>0.18740120833791613</v>
      </c>
      <c r="C257" s="10">
        <f t="shared" si="91"/>
        <v>2.0215633071460668E-4</v>
      </c>
      <c r="D257" s="10">
        <f t="shared" si="91"/>
        <v>3.1253193919452658E-2</v>
      </c>
      <c r="E257" s="10">
        <f t="shared" si="91"/>
        <v>0.1350912310291672</v>
      </c>
      <c r="F257" s="10">
        <f t="shared" si="91"/>
        <v>8.5382499495386788E-2</v>
      </c>
      <c r="G257" s="10">
        <f t="shared" si="91"/>
        <v>8.5929802855015558E-2</v>
      </c>
      <c r="H257" s="10">
        <f t="shared" si="91"/>
        <v>7.6408634086675156E-2</v>
      </c>
      <c r="I257" s="10">
        <f t="shared" si="91"/>
        <v>3.4316161676082112E-2</v>
      </c>
      <c r="J257" s="10">
        <f t="shared" si="91"/>
        <v>6.9154640740156689E-2</v>
      </c>
      <c r="K257" s="10">
        <f t="shared" si="91"/>
        <v>1.5363357838161874E-2</v>
      </c>
      <c r="L257" s="10">
        <f t="shared" si="91"/>
        <v>0.17873165362277041</v>
      </c>
      <c r="M257" s="10">
        <f t="shared" si="91"/>
        <v>0.10076546006850085</v>
      </c>
    </row>
    <row r="258" spans="1:13" x14ac:dyDescent="0.35">
      <c r="A258" s="8">
        <v>1949</v>
      </c>
      <c r="B258" s="10">
        <f t="shared" ref="B258:M258" si="92">B91/$N91</f>
        <v>0.18532980113199618</v>
      </c>
      <c r="C258" s="10">
        <f t="shared" si="92"/>
        <v>8.6534576885825929E-5</v>
      </c>
      <c r="D258" s="10">
        <f t="shared" si="92"/>
        <v>2.8531125686936498E-2</v>
      </c>
      <c r="E258" s="10">
        <f t="shared" si="92"/>
        <v>0.13408006217650334</v>
      </c>
      <c r="F258" s="10">
        <f t="shared" si="92"/>
        <v>9.7786608501689812E-2</v>
      </c>
      <c r="G258" s="10">
        <f t="shared" si="92"/>
        <v>8.8133129955947964E-2</v>
      </c>
      <c r="H258" s="10">
        <f t="shared" si="92"/>
        <v>7.6858762935444205E-2</v>
      </c>
      <c r="I258" s="10">
        <f t="shared" si="92"/>
        <v>1.8655687328051871E-2</v>
      </c>
      <c r="J258" s="10">
        <f t="shared" si="92"/>
        <v>7.1029754402412992E-2</v>
      </c>
      <c r="K258" s="10">
        <f t="shared" si="92"/>
        <v>1.5727403336729472E-2</v>
      </c>
      <c r="L258" s="10">
        <f t="shared" si="92"/>
        <v>0.18175049800290843</v>
      </c>
      <c r="M258" s="10">
        <f t="shared" si="92"/>
        <v>0.10203063196449344</v>
      </c>
    </row>
    <row r="259" spans="1:13" x14ac:dyDescent="0.35">
      <c r="A259" s="8">
        <v>1950</v>
      </c>
      <c r="B259" s="10">
        <f t="shared" ref="B259:M259" si="93">B92/$N92</f>
        <v>0.16858413916454307</v>
      </c>
      <c r="C259" s="10">
        <f t="shared" si="93"/>
        <v>0</v>
      </c>
      <c r="D259" s="10">
        <f t="shared" si="93"/>
        <v>2.413713341653051E-2</v>
      </c>
      <c r="E259" s="10">
        <f t="shared" si="93"/>
        <v>0.11326901203759129</v>
      </c>
      <c r="F259" s="10">
        <f t="shared" si="93"/>
        <v>0.12130340588522791</v>
      </c>
      <c r="G259" s="10">
        <f t="shared" si="93"/>
        <v>9.2462947130162468E-2</v>
      </c>
      <c r="H259" s="10">
        <f t="shared" si="93"/>
        <v>6.7418313684527761E-2</v>
      </c>
      <c r="I259" s="10">
        <f t="shared" si="93"/>
        <v>3.6223872074834566E-2</v>
      </c>
      <c r="J259" s="10">
        <f t="shared" si="93"/>
        <v>7.0953371093295581E-2</v>
      </c>
      <c r="K259" s="10">
        <f t="shared" si="93"/>
        <v>1.7012310222105718E-2</v>
      </c>
      <c r="L259" s="10">
        <f t="shared" si="93"/>
        <v>0.18638211798992776</v>
      </c>
      <c r="M259" s="10">
        <f t="shared" si="93"/>
        <v>0.10225337730125326</v>
      </c>
    </row>
    <row r="260" spans="1:13" x14ac:dyDescent="0.35">
      <c r="A260" s="8">
        <v>1951</v>
      </c>
      <c r="B260" s="10">
        <f t="shared" ref="B260:M260" si="94">B93/$N93</f>
        <v>0.13653560950236976</v>
      </c>
      <c r="C260" s="10">
        <f t="shared" si="94"/>
        <v>0</v>
      </c>
      <c r="D260" s="10">
        <f t="shared" si="94"/>
        <v>0.13745707285294242</v>
      </c>
      <c r="E260" s="10">
        <f t="shared" si="94"/>
        <v>0.10019354612563762</v>
      </c>
      <c r="F260" s="10">
        <f t="shared" si="94"/>
        <v>0.10246418374057339</v>
      </c>
      <c r="G260" s="10">
        <f t="shared" si="94"/>
        <v>7.9541574414535465E-2</v>
      </c>
      <c r="H260" s="10">
        <f t="shared" si="94"/>
        <v>6.3273507010572702E-2</v>
      </c>
      <c r="I260" s="10">
        <f t="shared" si="94"/>
        <v>3.45309357969108E-2</v>
      </c>
      <c r="J260" s="10">
        <f t="shared" si="94"/>
        <v>6.6661789626099546E-2</v>
      </c>
      <c r="K260" s="10">
        <f t="shared" si="94"/>
        <v>1.8036281492597412E-2</v>
      </c>
      <c r="L260" s="10">
        <f t="shared" si="94"/>
        <v>0.17221961458168092</v>
      </c>
      <c r="M260" s="10">
        <f t="shared" si="94"/>
        <v>8.9085884856079919E-2</v>
      </c>
    </row>
    <row r="261" spans="1:13" x14ac:dyDescent="0.35">
      <c r="A261" s="8">
        <v>1952</v>
      </c>
      <c r="B261" s="10">
        <f t="shared" ref="B261:M261" si="95">B94/$N94</f>
        <v>0.1199175984490317</v>
      </c>
      <c r="C261" s="10">
        <f t="shared" si="95"/>
        <v>0</v>
      </c>
      <c r="D261" s="10">
        <f t="shared" si="95"/>
        <v>0.20937255533449731</v>
      </c>
      <c r="E261" s="10">
        <f t="shared" si="95"/>
        <v>9.1493633130916893E-2</v>
      </c>
      <c r="F261" s="10">
        <f t="shared" si="95"/>
        <v>0.11431423883436401</v>
      </c>
      <c r="G261" s="10">
        <f t="shared" si="95"/>
        <v>7.0442487941928492E-2</v>
      </c>
      <c r="H261" s="10">
        <f t="shared" si="95"/>
        <v>5.4124311276690817E-2</v>
      </c>
      <c r="I261" s="10">
        <f t="shared" si="95"/>
        <v>3.184024646198988E-2</v>
      </c>
      <c r="J261" s="10">
        <f t="shared" si="95"/>
        <v>7.2223486667491177E-2</v>
      </c>
      <c r="K261" s="10">
        <f t="shared" si="95"/>
        <v>1.4209427089953385E-2</v>
      </c>
      <c r="L261" s="10">
        <f t="shared" si="95"/>
        <v>0.14624458159502385</v>
      </c>
      <c r="M261" s="10">
        <f t="shared" si="95"/>
        <v>7.5817433218112656E-2</v>
      </c>
    </row>
    <row r="262" spans="1:13" x14ac:dyDescent="0.35">
      <c r="A262" s="8">
        <v>1953</v>
      </c>
      <c r="B262" s="10">
        <f t="shared" ref="B262:M262" si="96">B95/$N95</f>
        <v>0.1034178568513934</v>
      </c>
      <c r="C262" s="10">
        <f t="shared" si="96"/>
        <v>0</v>
      </c>
      <c r="D262" s="10">
        <f t="shared" si="96"/>
        <v>0.24201484742102111</v>
      </c>
      <c r="E262" s="10">
        <f t="shared" si="96"/>
        <v>9.3370964356504216E-2</v>
      </c>
      <c r="F262" s="10">
        <f t="shared" si="96"/>
        <v>0.10488819198534917</v>
      </c>
      <c r="G262" s="10">
        <f t="shared" si="96"/>
        <v>8.5633289176760621E-2</v>
      </c>
      <c r="H262" s="10">
        <f t="shared" si="96"/>
        <v>5.3817862890940538E-2</v>
      </c>
      <c r="I262" s="10">
        <f t="shared" si="96"/>
        <v>3.1181947806694438E-2</v>
      </c>
      <c r="J262" s="10">
        <f t="shared" si="96"/>
        <v>6.1042356060967508E-2</v>
      </c>
      <c r="K262" s="10">
        <f t="shared" si="96"/>
        <v>1.4065504692527545E-2</v>
      </c>
      <c r="L262" s="10">
        <f t="shared" si="96"/>
        <v>0.14566166268274178</v>
      </c>
      <c r="M262" s="10">
        <f t="shared" si="96"/>
        <v>6.4905516075099631E-2</v>
      </c>
    </row>
    <row r="263" spans="1:13" x14ac:dyDescent="0.35">
      <c r="A263" s="8">
        <v>1954</v>
      </c>
      <c r="B263" s="10">
        <f t="shared" ref="B263:M263" si="97">B96/$N96</f>
        <v>9.1103210709979357E-2</v>
      </c>
      <c r="C263" s="10">
        <f t="shared" si="97"/>
        <v>0</v>
      </c>
      <c r="D263" s="10">
        <f t="shared" si="97"/>
        <v>0.27753186066265068</v>
      </c>
      <c r="E263" s="10">
        <f t="shared" si="97"/>
        <v>9.7670243298359494E-2</v>
      </c>
      <c r="F263" s="10">
        <f t="shared" si="97"/>
        <v>0.1075965529716081</v>
      </c>
      <c r="G263" s="10">
        <f t="shared" si="97"/>
        <v>8.1432884073023779E-2</v>
      </c>
      <c r="H263" s="10">
        <f t="shared" si="97"/>
        <v>5.4180915002547764E-2</v>
      </c>
      <c r="I263" s="10">
        <f t="shared" si="97"/>
        <v>2.7588605778543641E-2</v>
      </c>
      <c r="J263" s="10">
        <f t="shared" si="97"/>
        <v>5.8215978417141788E-2</v>
      </c>
      <c r="K263" s="10">
        <f t="shared" si="97"/>
        <v>1.4604836858225849E-2</v>
      </c>
      <c r="L263" s="10">
        <f t="shared" si="97"/>
        <v>0.13028405872686769</v>
      </c>
      <c r="M263" s="10">
        <f t="shared" si="97"/>
        <v>5.9790853501051872E-2</v>
      </c>
    </row>
    <row r="264" spans="1:13" x14ac:dyDescent="0.35">
      <c r="A264" s="8">
        <v>1955</v>
      </c>
      <c r="B264" s="10">
        <f t="shared" ref="B264:M264" si="98">B97/$N97</f>
        <v>8.057602828309153E-2</v>
      </c>
      <c r="C264" s="10">
        <f t="shared" si="98"/>
        <v>0</v>
      </c>
      <c r="D264" s="10">
        <f t="shared" si="98"/>
        <v>0.32778042855518869</v>
      </c>
      <c r="E264" s="10">
        <f t="shared" si="98"/>
        <v>9.0131032885408663E-2</v>
      </c>
      <c r="F264" s="10">
        <f t="shared" si="98"/>
        <v>0.10092813980511142</v>
      </c>
      <c r="G264" s="10">
        <f t="shared" si="98"/>
        <v>9.0656410573169699E-2</v>
      </c>
      <c r="H264" s="10">
        <f t="shared" si="98"/>
        <v>5.222264456216473E-2</v>
      </c>
      <c r="I264" s="10">
        <f t="shared" si="98"/>
        <v>2.2345282408079162E-2</v>
      </c>
      <c r="J264" s="10">
        <f t="shared" si="98"/>
        <v>4.9862625481968917E-2</v>
      </c>
      <c r="K264" s="10">
        <f t="shared" si="98"/>
        <v>1.4341624927587943E-2</v>
      </c>
      <c r="L264" s="10">
        <f t="shared" si="98"/>
        <v>0.13259627062990578</v>
      </c>
      <c r="M264" s="10">
        <f t="shared" si="98"/>
        <v>3.8559511888323558E-2</v>
      </c>
    </row>
    <row r="265" spans="1:13" x14ac:dyDescent="0.35">
      <c r="A265" s="8">
        <v>1956</v>
      </c>
      <c r="B265" s="10">
        <f t="shared" ref="B265:M265" si="99">B98/$N98</f>
        <v>8.7959699494166724E-2</v>
      </c>
      <c r="C265" s="10">
        <f t="shared" si="99"/>
        <v>0</v>
      </c>
      <c r="D265" s="10">
        <f t="shared" si="99"/>
        <v>0.29994988832516345</v>
      </c>
      <c r="E265" s="10">
        <f t="shared" si="99"/>
        <v>8.5450006947743073E-2</v>
      </c>
      <c r="F265" s="10">
        <f t="shared" si="99"/>
        <v>0.11354140322171095</v>
      </c>
      <c r="G265" s="10">
        <f t="shared" si="99"/>
        <v>9.8060944235970018E-2</v>
      </c>
      <c r="H265" s="10">
        <f t="shared" si="99"/>
        <v>5.0298259558772686E-2</v>
      </c>
      <c r="I265" s="10">
        <f t="shared" si="99"/>
        <v>2.4925562733369908E-2</v>
      </c>
      <c r="J265" s="10">
        <f t="shared" si="99"/>
        <v>5.3779475785412069E-2</v>
      </c>
      <c r="K265" s="10">
        <f t="shared" si="99"/>
        <v>1.4433187971134215E-2</v>
      </c>
      <c r="L265" s="10">
        <f t="shared" si="99"/>
        <v>0.13120910405053154</v>
      </c>
      <c r="M265" s="10">
        <f t="shared" si="99"/>
        <v>4.0392467676025397E-2</v>
      </c>
    </row>
    <row r="266" spans="1:13" x14ac:dyDescent="0.35">
      <c r="A266" s="8">
        <v>1957</v>
      </c>
      <c r="B266" s="10">
        <f t="shared" ref="B266:M266" si="100">B99/$N99</f>
        <v>7.8145236807546814E-2</v>
      </c>
      <c r="C266" s="10">
        <f t="shared" si="100"/>
        <v>0</v>
      </c>
      <c r="D266" s="10">
        <f t="shared" si="100"/>
        <v>0.32479630863843417</v>
      </c>
      <c r="E266" s="10">
        <f t="shared" si="100"/>
        <v>8.0524147336796692E-2</v>
      </c>
      <c r="F266" s="10">
        <f t="shared" si="100"/>
        <v>0.11471189291254348</v>
      </c>
      <c r="G266" s="10">
        <f t="shared" si="100"/>
        <v>9.3936084087543684E-2</v>
      </c>
      <c r="H266" s="10">
        <f t="shared" si="100"/>
        <v>4.8457157794736853E-2</v>
      </c>
      <c r="I266" s="10">
        <f t="shared" si="100"/>
        <v>2.4536163984470897E-2</v>
      </c>
      <c r="J266" s="10">
        <f t="shared" si="100"/>
        <v>5.3185295999006975E-2</v>
      </c>
      <c r="K266" s="10">
        <f t="shared" si="100"/>
        <v>1.489705121417244E-2</v>
      </c>
      <c r="L266" s="10">
        <f t="shared" si="100"/>
        <v>0.13225669435144541</v>
      </c>
      <c r="M266" s="10">
        <f t="shared" si="100"/>
        <v>3.4553966873302637E-2</v>
      </c>
    </row>
    <row r="267" spans="1:13" x14ac:dyDescent="0.35">
      <c r="A267" s="8">
        <v>1958</v>
      </c>
      <c r="B267" s="10">
        <f t="shared" ref="B267:M267" si="101">B100/$N100</f>
        <v>8.3077076101201255E-2</v>
      </c>
      <c r="C267" s="10">
        <f t="shared" si="101"/>
        <v>0</v>
      </c>
      <c r="D267" s="10">
        <f t="shared" si="101"/>
        <v>0.33666812318710981</v>
      </c>
      <c r="E267" s="10">
        <f t="shared" si="101"/>
        <v>7.2251915414537959E-2</v>
      </c>
      <c r="F267" s="10">
        <f t="shared" si="101"/>
        <v>9.5090304029927755E-2</v>
      </c>
      <c r="G267" s="10">
        <f t="shared" si="101"/>
        <v>8.9227362070428445E-2</v>
      </c>
      <c r="H267" s="10">
        <f t="shared" si="101"/>
        <v>5.1407375680923954E-2</v>
      </c>
      <c r="I267" s="10">
        <f t="shared" si="101"/>
        <v>2.681738973204506E-2</v>
      </c>
      <c r="J267" s="10">
        <f t="shared" si="101"/>
        <v>4.9846395635534439E-2</v>
      </c>
      <c r="K267" s="10">
        <f t="shared" si="101"/>
        <v>1.1769921867109479E-2</v>
      </c>
      <c r="L267" s="10">
        <f t="shared" si="101"/>
        <v>0.14451763291293851</v>
      </c>
      <c r="M267" s="10">
        <f t="shared" si="101"/>
        <v>3.9326503368243254E-2</v>
      </c>
    </row>
    <row r="268" spans="1:13" x14ac:dyDescent="0.35">
      <c r="A268" s="8">
        <v>1959</v>
      </c>
      <c r="B268" s="10">
        <f t="shared" ref="B268:M268" si="102">B101/$N101</f>
        <v>8.0307005170646997E-2</v>
      </c>
      <c r="C268" s="10">
        <f t="shared" si="102"/>
        <v>0</v>
      </c>
      <c r="D268" s="10">
        <f t="shared" si="102"/>
        <v>0.38916844099153836</v>
      </c>
      <c r="E268" s="10">
        <f t="shared" si="102"/>
        <v>6.9073523246669058E-2</v>
      </c>
      <c r="F268" s="10">
        <f t="shared" si="102"/>
        <v>9.6448636773595456E-2</v>
      </c>
      <c r="G268" s="10">
        <f t="shared" si="102"/>
        <v>7.3554658357260064E-2</v>
      </c>
      <c r="H268" s="10">
        <f t="shared" si="102"/>
        <v>5.0510077571776085E-2</v>
      </c>
      <c r="I268" s="10">
        <f t="shared" si="102"/>
        <v>2.3357692214843673E-2</v>
      </c>
      <c r="J268" s="10">
        <f t="shared" si="102"/>
        <v>3.9732513577574909E-2</v>
      </c>
      <c r="K268" s="10">
        <f t="shared" si="102"/>
        <v>1.0892893237736744E-2</v>
      </c>
      <c r="L268" s="10">
        <f t="shared" si="102"/>
        <v>0.13229406787509093</v>
      </c>
      <c r="M268" s="10">
        <f t="shared" si="102"/>
        <v>3.4660490983267671E-2</v>
      </c>
    </row>
    <row r="269" spans="1:13" x14ac:dyDescent="0.35">
      <c r="A269" s="8">
        <v>1960</v>
      </c>
      <c r="B269" s="10">
        <f t="shared" ref="B269:M269" si="103">B102/$N102</f>
        <v>6.4914510797608516E-2</v>
      </c>
      <c r="C269" s="10">
        <f t="shared" si="103"/>
        <v>0</v>
      </c>
      <c r="D269" s="10">
        <f t="shared" si="103"/>
        <v>0.4113455180062992</v>
      </c>
      <c r="E269" s="10">
        <f t="shared" si="103"/>
        <v>6.5258405574771347E-2</v>
      </c>
      <c r="F269" s="10">
        <f t="shared" si="103"/>
        <v>0.10081760890211947</v>
      </c>
      <c r="G269" s="10">
        <f t="shared" si="103"/>
        <v>7.2763374347634704E-2</v>
      </c>
      <c r="H269" s="10">
        <f t="shared" si="103"/>
        <v>4.4261938356290442E-2</v>
      </c>
      <c r="I269" s="10">
        <f t="shared" si="103"/>
        <v>2.0305588588478776E-2</v>
      </c>
      <c r="J269" s="10">
        <f t="shared" si="103"/>
        <v>3.2295742255312357E-2</v>
      </c>
      <c r="K269" s="10">
        <f t="shared" si="103"/>
        <v>1.0829354702391224E-2</v>
      </c>
      <c r="L269" s="10">
        <f t="shared" si="103"/>
        <v>0.13318665378142339</v>
      </c>
      <c r="M269" s="10">
        <f t="shared" si="103"/>
        <v>4.4021304687670453E-2</v>
      </c>
    </row>
    <row r="270" spans="1:13" x14ac:dyDescent="0.35">
      <c r="A270" s="8">
        <v>1961</v>
      </c>
      <c r="B270" s="10">
        <f t="shared" ref="B270:M270" si="104">B103/$N103</f>
        <v>6.3175303279389292E-2</v>
      </c>
      <c r="C270" s="10">
        <f t="shared" si="104"/>
        <v>0</v>
      </c>
      <c r="D270" s="10">
        <f t="shared" si="104"/>
        <v>0.42751744431634597</v>
      </c>
      <c r="E270" s="10">
        <f t="shared" si="104"/>
        <v>6.7473818668952232E-2</v>
      </c>
      <c r="F270" s="10">
        <f t="shared" si="104"/>
        <v>9.5034756860590319E-2</v>
      </c>
      <c r="G270" s="10">
        <f t="shared" si="104"/>
        <v>6.4674815768859459E-2</v>
      </c>
      <c r="H270" s="10">
        <f t="shared" si="104"/>
        <v>4.7012831019356285E-2</v>
      </c>
      <c r="I270" s="10">
        <f t="shared" si="104"/>
        <v>1.9181746759313303E-2</v>
      </c>
      <c r="J270" s="10">
        <f t="shared" si="104"/>
        <v>3.3276825213101276E-2</v>
      </c>
      <c r="K270" s="10">
        <f t="shared" si="104"/>
        <v>1.0888246765558081E-2</v>
      </c>
      <c r="L270" s="10">
        <f t="shared" si="104"/>
        <v>0.1298965046858834</v>
      </c>
      <c r="M270" s="10">
        <f t="shared" si="104"/>
        <v>4.1867706662650356E-2</v>
      </c>
    </row>
    <row r="271" spans="1:13" x14ac:dyDescent="0.35">
      <c r="A271" s="8">
        <v>1962</v>
      </c>
      <c r="B271" s="10">
        <f t="shared" ref="B271:M271" si="105">B104/$N104</f>
        <v>5.8089426923748286E-2</v>
      </c>
      <c r="C271" s="10">
        <f t="shared" si="105"/>
        <v>0</v>
      </c>
      <c r="D271" s="10">
        <f t="shared" si="105"/>
        <v>0.42883674742806577</v>
      </c>
      <c r="E271" s="10">
        <f t="shared" si="105"/>
        <v>6.991619693168348E-2</v>
      </c>
      <c r="F271" s="10">
        <f t="shared" si="105"/>
        <v>9.1588468616148611E-2</v>
      </c>
      <c r="G271" s="10">
        <f t="shared" si="105"/>
        <v>7.8822647988973135E-2</v>
      </c>
      <c r="H271" s="10">
        <f t="shared" si="105"/>
        <v>4.5440705802282648E-2</v>
      </c>
      <c r="I271" s="10">
        <f t="shared" si="105"/>
        <v>1.608494617541938E-2</v>
      </c>
      <c r="J271" s="10">
        <f t="shared" si="105"/>
        <v>3.4013108930618367E-2</v>
      </c>
      <c r="K271" s="10">
        <f t="shared" si="105"/>
        <v>1.1156028120752899E-2</v>
      </c>
      <c r="L271" s="10">
        <f t="shared" si="105"/>
        <v>0.12588449817812647</v>
      </c>
      <c r="M271" s="10">
        <f t="shared" si="105"/>
        <v>4.0167224904181072E-2</v>
      </c>
    </row>
    <row r="272" spans="1:13" x14ac:dyDescent="0.35">
      <c r="A272" s="8">
        <v>1963</v>
      </c>
      <c r="B272" s="10">
        <f t="shared" ref="B272:M272" si="106">B105/$N105</f>
        <v>6.0704408727804159E-2</v>
      </c>
      <c r="C272" s="10">
        <f t="shared" si="106"/>
        <v>0</v>
      </c>
      <c r="D272" s="10">
        <f t="shared" si="106"/>
        <v>0.40927530869063355</v>
      </c>
      <c r="E272" s="10">
        <f t="shared" si="106"/>
        <v>6.9902051036316748E-2</v>
      </c>
      <c r="F272" s="10">
        <f t="shared" si="106"/>
        <v>8.6278275252494999E-2</v>
      </c>
      <c r="G272" s="10">
        <f t="shared" si="106"/>
        <v>9.467118553880996E-2</v>
      </c>
      <c r="H272" s="10">
        <f t="shared" si="106"/>
        <v>4.5059433086087515E-2</v>
      </c>
      <c r="I272" s="10">
        <f t="shared" si="106"/>
        <v>2.0314704915575809E-2</v>
      </c>
      <c r="J272" s="10">
        <f t="shared" si="106"/>
        <v>3.5502770280799012E-2</v>
      </c>
      <c r="K272" s="10">
        <f t="shared" si="106"/>
        <v>1.154745662514668E-2</v>
      </c>
      <c r="L272" s="10">
        <f t="shared" si="106"/>
        <v>0.12298898563223692</v>
      </c>
      <c r="M272" s="10">
        <f t="shared" si="106"/>
        <v>4.3755420214094579E-2</v>
      </c>
    </row>
    <row r="273" spans="1:13" x14ac:dyDescent="0.35">
      <c r="A273" s="8">
        <v>1964</v>
      </c>
      <c r="B273" s="10">
        <f t="shared" ref="B273:M273" si="107">B106/$N106</f>
        <v>6.0990239835632606E-2</v>
      </c>
      <c r="C273" s="10">
        <f t="shared" si="107"/>
        <v>0</v>
      </c>
      <c r="D273" s="10">
        <f t="shared" si="107"/>
        <v>0.41673304164370528</v>
      </c>
      <c r="E273" s="10">
        <f t="shared" si="107"/>
        <v>7.1805260485070729E-2</v>
      </c>
      <c r="F273" s="10">
        <f t="shared" si="107"/>
        <v>9.092446273581338E-2</v>
      </c>
      <c r="G273" s="10">
        <f t="shared" si="107"/>
        <v>8.1608958326631634E-2</v>
      </c>
      <c r="H273" s="10">
        <f t="shared" si="107"/>
        <v>4.5153238763903127E-2</v>
      </c>
      <c r="I273" s="10">
        <f t="shared" si="107"/>
        <v>1.6373350985075218E-2</v>
      </c>
      <c r="J273" s="10">
        <f t="shared" si="107"/>
        <v>3.5609805313372579E-2</v>
      </c>
      <c r="K273" s="10">
        <f t="shared" si="107"/>
        <v>1.1658215898648603E-2</v>
      </c>
      <c r="L273" s="10">
        <f t="shared" si="107"/>
        <v>0.12403341004432558</v>
      </c>
      <c r="M273" s="10">
        <f t="shared" si="107"/>
        <v>4.5110015967821236E-2</v>
      </c>
    </row>
    <row r="274" spans="1:13" x14ac:dyDescent="0.35">
      <c r="A274" s="8">
        <v>1965</v>
      </c>
      <c r="B274" s="10">
        <f t="shared" ref="B274:M274" si="108">B107/$N107</f>
        <v>6.5501282852155118E-2</v>
      </c>
      <c r="C274" s="10">
        <f t="shared" si="108"/>
        <v>0</v>
      </c>
      <c r="D274" s="10">
        <f t="shared" si="108"/>
        <v>0.38265992343921235</v>
      </c>
      <c r="E274" s="10">
        <f t="shared" si="108"/>
        <v>7.6927640805468767E-2</v>
      </c>
      <c r="F274" s="10">
        <f t="shared" si="108"/>
        <v>9.7269490072811354E-2</v>
      </c>
      <c r="G274" s="10">
        <f t="shared" si="108"/>
        <v>8.0011424992782063E-2</v>
      </c>
      <c r="H274" s="10">
        <f t="shared" si="108"/>
        <v>4.3891923259136101E-2</v>
      </c>
      <c r="I274" s="10">
        <f t="shared" si="108"/>
        <v>2.0599851552353242E-2</v>
      </c>
      <c r="J274" s="10">
        <f t="shared" si="108"/>
        <v>3.7949648754161583E-2</v>
      </c>
      <c r="K274" s="10">
        <f t="shared" si="108"/>
        <v>1.2271137665928083E-2</v>
      </c>
      <c r="L274" s="10">
        <f t="shared" si="108"/>
        <v>0.13408385860167191</v>
      </c>
      <c r="M274" s="10">
        <f t="shared" si="108"/>
        <v>4.8833818004319442E-2</v>
      </c>
    </row>
    <row r="275" spans="1:13" x14ac:dyDescent="0.35">
      <c r="A275" s="8">
        <v>1966</v>
      </c>
      <c r="B275" s="10">
        <f t="shared" ref="B275:M275" si="109">B108/$N108</f>
        <v>7.5828660289588345E-2</v>
      </c>
      <c r="C275" s="10">
        <f t="shared" si="109"/>
        <v>0</v>
      </c>
      <c r="D275" s="10">
        <f t="shared" si="109"/>
        <v>0.37022895728910549</v>
      </c>
      <c r="E275" s="10">
        <f t="shared" si="109"/>
        <v>8.2146891630956301E-2</v>
      </c>
      <c r="F275" s="10">
        <f t="shared" si="109"/>
        <v>9.6335427228792334E-2</v>
      </c>
      <c r="G275" s="10">
        <f t="shared" si="109"/>
        <v>7.2413997239696423E-2</v>
      </c>
      <c r="H275" s="10">
        <f t="shared" si="109"/>
        <v>4.9100454386449194E-2</v>
      </c>
      <c r="I275" s="10">
        <f t="shared" si="109"/>
        <v>2.3295827884538933E-2</v>
      </c>
      <c r="J275" s="10">
        <f t="shared" si="109"/>
        <v>3.8817390659250793E-2</v>
      </c>
      <c r="K275" s="10">
        <f t="shared" si="109"/>
        <v>1.237294325594848E-2</v>
      </c>
      <c r="L275" s="10">
        <f t="shared" si="109"/>
        <v>0.13037804038764783</v>
      </c>
      <c r="M275" s="10">
        <f t="shared" si="109"/>
        <v>4.9081409748025905E-2</v>
      </c>
    </row>
    <row r="276" spans="1:13" x14ac:dyDescent="0.35">
      <c r="A276" s="8">
        <v>1967</v>
      </c>
      <c r="B276" s="10">
        <f t="shared" ref="B276:M276" si="110">B109/$N109</f>
        <v>7.6838840686085E-2</v>
      </c>
      <c r="C276" s="10">
        <f t="shared" si="110"/>
        <v>0</v>
      </c>
      <c r="D276" s="10">
        <f t="shared" si="110"/>
        <v>0.36209893603830517</v>
      </c>
      <c r="E276" s="10">
        <f t="shared" si="110"/>
        <v>8.2505501306619045E-2</v>
      </c>
      <c r="F276" s="10">
        <f t="shared" si="110"/>
        <v>9.5795939067238989E-2</v>
      </c>
      <c r="G276" s="10">
        <f t="shared" si="110"/>
        <v>7.2112288223702192E-2</v>
      </c>
      <c r="H276" s="10">
        <f t="shared" si="110"/>
        <v>4.9781324630666757E-2</v>
      </c>
      <c r="I276" s="10">
        <f t="shared" si="110"/>
        <v>2.7311392073010848E-2</v>
      </c>
      <c r="J276" s="10">
        <f t="shared" si="110"/>
        <v>3.9166188403461435E-2</v>
      </c>
      <c r="K276" s="10">
        <f t="shared" si="110"/>
        <v>1.2480285405335495E-2</v>
      </c>
      <c r="L276" s="10">
        <f t="shared" si="110"/>
        <v>0.13225216815644186</v>
      </c>
      <c r="M276" s="10">
        <f t="shared" si="110"/>
        <v>4.9657136009133372E-2</v>
      </c>
    </row>
    <row r="277" spans="1:13" x14ac:dyDescent="0.35">
      <c r="A277" s="8">
        <v>1968</v>
      </c>
      <c r="B277" s="10">
        <f t="shared" ref="B277:M277" si="111">B110/$N110</f>
        <v>7.8550778778993566E-2</v>
      </c>
      <c r="C277" s="10">
        <f t="shared" si="111"/>
        <v>0</v>
      </c>
      <c r="D277" s="10">
        <f t="shared" si="111"/>
        <v>0.35804963318104976</v>
      </c>
      <c r="E277" s="10">
        <f t="shared" si="111"/>
        <v>8.3166875292285752E-2</v>
      </c>
      <c r="F277" s="10">
        <f t="shared" si="111"/>
        <v>9.2245668247025306E-2</v>
      </c>
      <c r="G277" s="10">
        <f t="shared" si="111"/>
        <v>7.5834816343658101E-2</v>
      </c>
      <c r="H277" s="10">
        <f t="shared" si="111"/>
        <v>4.9439757134875723E-2</v>
      </c>
      <c r="I277" s="10">
        <f t="shared" si="111"/>
        <v>2.9474841876242431E-2</v>
      </c>
      <c r="J277" s="10">
        <f t="shared" si="111"/>
        <v>3.9740838740516475E-2</v>
      </c>
      <c r="K277" s="10">
        <f t="shared" si="111"/>
        <v>1.1766818808674129E-2</v>
      </c>
      <c r="L277" s="10">
        <f t="shared" si="111"/>
        <v>0.1314307308780529</v>
      </c>
      <c r="M277" s="10">
        <f t="shared" si="111"/>
        <v>5.0299240718626022E-2</v>
      </c>
    </row>
    <row r="278" spans="1:13" x14ac:dyDescent="0.35">
      <c r="A278" s="8">
        <v>1969</v>
      </c>
      <c r="B278" s="10">
        <f t="shared" ref="B278:M278" si="112">B111/$N111</f>
        <v>6.8514905501506268E-2</v>
      </c>
      <c r="C278" s="10">
        <f t="shared" si="112"/>
        <v>0</v>
      </c>
      <c r="D278" s="10">
        <f t="shared" si="112"/>
        <v>0.35046482123433542</v>
      </c>
      <c r="E278" s="10">
        <f t="shared" si="112"/>
        <v>8.4202894106877535E-2</v>
      </c>
      <c r="F278" s="10">
        <f t="shared" si="112"/>
        <v>9.0180899442952572E-2</v>
      </c>
      <c r="G278" s="10">
        <f t="shared" si="112"/>
        <v>8.1516686464014748E-2</v>
      </c>
      <c r="H278" s="10">
        <f t="shared" si="112"/>
        <v>5.1362400632045821E-2</v>
      </c>
      <c r="I278" s="10">
        <f t="shared" si="112"/>
        <v>3.6914211103398716E-2</v>
      </c>
      <c r="J278" s="10">
        <f t="shared" si="112"/>
        <v>4.1832076895185255E-2</v>
      </c>
      <c r="K278" s="10">
        <f t="shared" si="112"/>
        <v>1.161661982718212E-2</v>
      </c>
      <c r="L278" s="10">
        <f t="shared" si="112"/>
        <v>0.13158692613177042</v>
      </c>
      <c r="M278" s="10">
        <f t="shared" si="112"/>
        <v>5.180755866073114E-2</v>
      </c>
    </row>
    <row r="279" spans="1:13" x14ac:dyDescent="0.35">
      <c r="A279" s="8">
        <v>1970</v>
      </c>
      <c r="B279" s="10">
        <f t="shared" ref="B279:M279" si="113">B112/$N112</f>
        <v>7.1248345567249807E-2</v>
      </c>
      <c r="C279" s="10">
        <f t="shared" si="113"/>
        <v>0</v>
      </c>
      <c r="D279" s="10">
        <f t="shared" si="113"/>
        <v>0.3305913717863978</v>
      </c>
      <c r="E279" s="10">
        <f t="shared" si="113"/>
        <v>8.6204706423430158E-2</v>
      </c>
      <c r="F279" s="10">
        <f t="shared" si="113"/>
        <v>9.0125899754019162E-2</v>
      </c>
      <c r="G279" s="10">
        <f t="shared" si="113"/>
        <v>8.6039048807766041E-2</v>
      </c>
      <c r="H279" s="10">
        <f t="shared" si="113"/>
        <v>5.0479742220021731E-2</v>
      </c>
      <c r="I279" s="10">
        <f t="shared" si="113"/>
        <v>4.3214253856864698E-2</v>
      </c>
      <c r="J279" s="10">
        <f t="shared" si="113"/>
        <v>4.3683453993426602E-2</v>
      </c>
      <c r="K279" s="10">
        <f t="shared" si="113"/>
        <v>1.1906028513017312E-2</v>
      </c>
      <c r="L279" s="10">
        <f t="shared" si="113"/>
        <v>0.13258056793227357</v>
      </c>
      <c r="M279" s="10">
        <f t="shared" si="113"/>
        <v>5.3926581145533149E-2</v>
      </c>
    </row>
    <row r="280" spans="1:13" x14ac:dyDescent="0.35">
      <c r="A280" s="8">
        <v>1971</v>
      </c>
      <c r="B280" s="10">
        <f t="shared" ref="B280:M280" si="114">B113/$N113</f>
        <v>6.0454450157070544E-2</v>
      </c>
      <c r="C280" s="10">
        <f t="shared" si="114"/>
        <v>9.591336241439578E-4</v>
      </c>
      <c r="D280" s="10">
        <f t="shared" si="114"/>
        <v>0.33100730317231908</v>
      </c>
      <c r="E280" s="10">
        <f t="shared" si="114"/>
        <v>9.1429861136605006E-2</v>
      </c>
      <c r="F280" s="10">
        <f t="shared" si="114"/>
        <v>9.9214605000845668E-2</v>
      </c>
      <c r="G280" s="10">
        <f t="shared" si="114"/>
        <v>8.0163305906610624E-2</v>
      </c>
      <c r="H280" s="10">
        <f t="shared" si="114"/>
        <v>5.4299425366534988E-2</v>
      </c>
      <c r="I280" s="10">
        <f t="shared" si="114"/>
        <v>4.6167950952988146E-2</v>
      </c>
      <c r="J280" s="10">
        <f t="shared" si="114"/>
        <v>4.519041986723301E-2</v>
      </c>
      <c r="K280" s="10">
        <f t="shared" si="114"/>
        <v>1.2635018801233619E-2</v>
      </c>
      <c r="L280" s="10">
        <f t="shared" si="114"/>
        <v>0.12665872819360535</v>
      </c>
      <c r="M280" s="10">
        <f t="shared" si="114"/>
        <v>5.1819797820810087E-2</v>
      </c>
    </row>
    <row r="281" spans="1:13" x14ac:dyDescent="0.35">
      <c r="A281" s="8">
        <v>1972</v>
      </c>
      <c r="B281" s="10">
        <f t="shared" ref="B281:M281" si="115">B114/$N114</f>
        <v>5.2633253504762209E-2</v>
      </c>
      <c r="C281" s="10">
        <f t="shared" si="115"/>
        <v>1.3967129978823183E-3</v>
      </c>
      <c r="D281" s="10">
        <f t="shared" si="115"/>
        <v>0.32832675494285096</v>
      </c>
      <c r="E281" s="10">
        <f t="shared" si="115"/>
        <v>9.5299257930876735E-2</v>
      </c>
      <c r="F281" s="10">
        <f t="shared" si="115"/>
        <v>0.11679977273650635</v>
      </c>
      <c r="G281" s="10">
        <f t="shared" si="115"/>
        <v>6.554980166488561E-2</v>
      </c>
      <c r="H281" s="10">
        <f t="shared" si="115"/>
        <v>5.7160491647058817E-2</v>
      </c>
      <c r="I281" s="10">
        <f t="shared" si="115"/>
        <v>3.8901119844390014E-2</v>
      </c>
      <c r="J281" s="10">
        <f t="shared" si="115"/>
        <v>4.7489785968170259E-2</v>
      </c>
      <c r="K281" s="10">
        <f t="shared" si="115"/>
        <v>1.3595458970001615E-2</v>
      </c>
      <c r="L281" s="10">
        <f t="shared" si="115"/>
        <v>0.12894484004139845</v>
      </c>
      <c r="M281" s="10">
        <f t="shared" si="115"/>
        <v>5.390274975121661E-2</v>
      </c>
    </row>
    <row r="282" spans="1:13" x14ac:dyDescent="0.35">
      <c r="A282" s="8">
        <v>1973</v>
      </c>
      <c r="B282" s="10">
        <f t="shared" ref="B282:M282" si="116">B115/$N115</f>
        <v>4.452925807977353E-2</v>
      </c>
      <c r="C282" s="10">
        <f t="shared" si="116"/>
        <v>2.0727527778384458E-3</v>
      </c>
      <c r="D282" s="10">
        <f t="shared" si="116"/>
        <v>0.33276988537400376</v>
      </c>
      <c r="E282" s="10">
        <f t="shared" si="116"/>
        <v>9.031072568173204E-2</v>
      </c>
      <c r="F282" s="10">
        <f t="shared" si="116"/>
        <v>0.13533074882269339</v>
      </c>
      <c r="G282" s="10">
        <f t="shared" si="116"/>
        <v>5.9704245894184528E-2</v>
      </c>
      <c r="H282" s="10">
        <f t="shared" si="116"/>
        <v>5.4699981378812414E-2</v>
      </c>
      <c r="I282" s="10">
        <f t="shared" si="116"/>
        <v>3.7902659592853175E-2</v>
      </c>
      <c r="J282" s="10">
        <f t="shared" si="116"/>
        <v>4.9579870693305446E-2</v>
      </c>
      <c r="K282" s="10">
        <f t="shared" si="116"/>
        <v>1.3430721353378458E-2</v>
      </c>
      <c r="L282" s="10">
        <f t="shared" si="116"/>
        <v>0.12256809968835107</v>
      </c>
      <c r="M282" s="10">
        <f t="shared" si="116"/>
        <v>5.7101050663073825E-2</v>
      </c>
    </row>
    <row r="283" spans="1:13" x14ac:dyDescent="0.35">
      <c r="A283" s="8">
        <v>1974</v>
      </c>
      <c r="B283" s="10">
        <f t="shared" ref="B283:M283" si="117">B116/$N116</f>
        <v>4.5970634524601518E-2</v>
      </c>
      <c r="C283" s="10">
        <f t="shared" si="117"/>
        <v>3.1001618770832603E-3</v>
      </c>
      <c r="D283" s="10">
        <f t="shared" si="117"/>
        <v>0.36615238659292743</v>
      </c>
      <c r="E283" s="10">
        <f t="shared" si="117"/>
        <v>7.8472960935242086E-2</v>
      </c>
      <c r="F283" s="10">
        <f t="shared" si="117"/>
        <v>0.14197086408544687</v>
      </c>
      <c r="G283" s="10">
        <f t="shared" si="117"/>
        <v>6.7004715270656351E-2</v>
      </c>
      <c r="H283" s="10">
        <f t="shared" si="117"/>
        <v>3.8988927934784395E-2</v>
      </c>
      <c r="I283" s="10">
        <f t="shared" si="117"/>
        <v>4.0173912608059525E-2</v>
      </c>
      <c r="J283" s="10">
        <f t="shared" si="117"/>
        <v>4.6213482879607692E-2</v>
      </c>
      <c r="K283" s="10">
        <f t="shared" si="117"/>
        <v>1.2473129765667652E-2</v>
      </c>
      <c r="L283" s="10">
        <f t="shared" si="117"/>
        <v>0.10682223941543076</v>
      </c>
      <c r="M283" s="10">
        <f t="shared" si="117"/>
        <v>5.2656584110492427E-2</v>
      </c>
    </row>
    <row r="284" spans="1:13" x14ac:dyDescent="0.35">
      <c r="A284" s="8">
        <v>1975</v>
      </c>
      <c r="B284" s="10">
        <f t="shared" ref="B284:M284" si="118">B117/$N117</f>
        <v>4.761862148389822E-2</v>
      </c>
      <c r="C284" s="10">
        <f t="shared" si="118"/>
        <v>3.8702090533418486E-3</v>
      </c>
      <c r="D284" s="10">
        <f t="shared" si="118"/>
        <v>0.35679428451894674</v>
      </c>
      <c r="E284" s="10">
        <f t="shared" si="118"/>
        <v>6.3610855085111273E-2</v>
      </c>
      <c r="F284" s="10">
        <f t="shared" si="118"/>
        <v>0.16981084421071493</v>
      </c>
      <c r="G284" s="10">
        <f t="shared" si="118"/>
        <v>5.3735147478451976E-2</v>
      </c>
      <c r="H284" s="10">
        <f t="shared" si="118"/>
        <v>3.4981889820597627E-2</v>
      </c>
      <c r="I284" s="10">
        <f t="shared" si="118"/>
        <v>4.1007668330219398E-2</v>
      </c>
      <c r="J284" s="10">
        <f t="shared" si="118"/>
        <v>4.7906943777170322E-2</v>
      </c>
      <c r="K284" s="10">
        <f t="shared" si="118"/>
        <v>1.2920495794607106E-2</v>
      </c>
      <c r="L284" s="10">
        <f t="shared" si="118"/>
        <v>0.10910664672038493</v>
      </c>
      <c r="M284" s="10">
        <f t="shared" si="118"/>
        <v>5.8636393726555436E-2</v>
      </c>
    </row>
    <row r="285" spans="1:13" x14ac:dyDescent="0.35">
      <c r="A285" s="8">
        <v>1976</v>
      </c>
      <c r="B285" s="10">
        <f t="shared" ref="B285:M285" si="119">B118/$N118</f>
        <v>3.9133264262703575E-2</v>
      </c>
      <c r="C285" s="10">
        <f t="shared" si="119"/>
        <v>5.7294956215647504E-3</v>
      </c>
      <c r="D285" s="10">
        <f t="shared" si="119"/>
        <v>0.3790493061812914</v>
      </c>
      <c r="E285" s="10">
        <f t="shared" si="119"/>
        <v>6.3279978568024198E-2</v>
      </c>
      <c r="F285" s="10">
        <f t="shared" si="119"/>
        <v>0.18076408170920721</v>
      </c>
      <c r="G285" s="10">
        <f t="shared" si="119"/>
        <v>4.1966612854409842E-2</v>
      </c>
      <c r="H285" s="10">
        <f t="shared" si="119"/>
        <v>3.3488595587266919E-2</v>
      </c>
      <c r="I285" s="10">
        <f t="shared" si="119"/>
        <v>4.1216278980375318E-2</v>
      </c>
      <c r="J285" s="10">
        <f t="shared" si="119"/>
        <v>4.8471769068841222E-2</v>
      </c>
      <c r="K285" s="10">
        <f t="shared" si="119"/>
        <v>1.2703315562670099E-2</v>
      </c>
      <c r="L285" s="10">
        <f t="shared" si="119"/>
        <v>9.8474797954512347E-2</v>
      </c>
      <c r="M285" s="10">
        <f t="shared" si="119"/>
        <v>5.5722503649132921E-2</v>
      </c>
    </row>
    <row r="286" spans="1:13" x14ac:dyDescent="0.35">
      <c r="A286" s="8">
        <v>1977</v>
      </c>
      <c r="B286" s="10">
        <f t="shared" ref="B286:M286" si="120">B119/$N119</f>
        <v>3.665376892501046E-2</v>
      </c>
      <c r="C286" s="10">
        <f t="shared" si="120"/>
        <v>7.2047663671118336E-3</v>
      </c>
      <c r="D286" s="10">
        <f t="shared" si="120"/>
        <v>0.37250152763806149</v>
      </c>
      <c r="E286" s="10">
        <f t="shared" si="120"/>
        <v>6.5093662650355849E-2</v>
      </c>
      <c r="F286" s="10">
        <f t="shared" si="120"/>
        <v>0.18576134010475737</v>
      </c>
      <c r="G286" s="10">
        <f t="shared" si="120"/>
        <v>3.9335546918215329E-2</v>
      </c>
      <c r="H286" s="10">
        <f t="shared" si="120"/>
        <v>3.9449392668303489E-2</v>
      </c>
      <c r="I286" s="10">
        <f t="shared" si="120"/>
        <v>4.3842241063436246E-2</v>
      </c>
      <c r="J286" s="10">
        <f t="shared" si="120"/>
        <v>5.2374826812893092E-2</v>
      </c>
      <c r="K286" s="10">
        <f t="shared" si="120"/>
        <v>1.2614716349434589E-2</v>
      </c>
      <c r="L286" s="10">
        <f t="shared" si="120"/>
        <v>9.1727399756140124E-2</v>
      </c>
      <c r="M286" s="10">
        <f t="shared" si="120"/>
        <v>5.3440810746280015E-2</v>
      </c>
    </row>
    <row r="287" spans="1:13" x14ac:dyDescent="0.35">
      <c r="A287" s="8">
        <v>1978</v>
      </c>
      <c r="B287" s="10">
        <f t="shared" ref="B287:M287" si="121">B120/$N120</f>
        <v>2.9682358310165309E-2</v>
      </c>
      <c r="C287" s="10">
        <f t="shared" si="121"/>
        <v>9.1822787216946644E-3</v>
      </c>
      <c r="D287" s="10">
        <f t="shared" si="121"/>
        <v>0.36662632401393014</v>
      </c>
      <c r="E287" s="10">
        <f t="shared" si="121"/>
        <v>6.8329950457540964E-2</v>
      </c>
      <c r="F287" s="10">
        <f t="shared" si="121"/>
        <v>0.18318186155698887</v>
      </c>
      <c r="G287" s="10">
        <f t="shared" si="121"/>
        <v>4.0724045314805037E-2</v>
      </c>
      <c r="H287" s="10">
        <f t="shared" si="121"/>
        <v>4.5285076247465479E-2</v>
      </c>
      <c r="I287" s="10">
        <f t="shared" si="121"/>
        <v>4.9606888914396262E-2</v>
      </c>
      <c r="J287" s="10">
        <f t="shared" si="121"/>
        <v>5.5998937002066485E-2</v>
      </c>
      <c r="K287" s="10">
        <f t="shared" si="121"/>
        <v>1.2809961554560177E-2</v>
      </c>
      <c r="L287" s="10">
        <f t="shared" si="121"/>
        <v>8.6512645945144212E-2</v>
      </c>
      <c r="M287" s="10">
        <f t="shared" si="121"/>
        <v>5.2059671961242344E-2</v>
      </c>
    </row>
    <row r="288" spans="1:13" x14ac:dyDescent="0.35">
      <c r="A288" s="8">
        <v>1979</v>
      </c>
      <c r="B288" s="10">
        <f t="shared" ref="B288:M288" si="122">B121/$N121</f>
        <v>2.5649128477944923E-2</v>
      </c>
      <c r="C288" s="10">
        <f t="shared" si="122"/>
        <v>1.0870501414847559E-2</v>
      </c>
      <c r="D288" s="10">
        <f t="shared" si="122"/>
        <v>0.36402283402509833</v>
      </c>
      <c r="E288" s="10">
        <f t="shared" si="122"/>
        <v>6.8913606693975241E-2</v>
      </c>
      <c r="F288" s="10">
        <f t="shared" si="122"/>
        <v>0.17831699604907214</v>
      </c>
      <c r="G288" s="10">
        <f t="shared" si="122"/>
        <v>4.7021683520944185E-2</v>
      </c>
      <c r="H288" s="10">
        <f t="shared" si="122"/>
        <v>4.6803243845447817E-2</v>
      </c>
      <c r="I288" s="10">
        <f t="shared" si="122"/>
        <v>5.8184928678188717E-2</v>
      </c>
      <c r="J288" s="10">
        <f t="shared" si="122"/>
        <v>5.8511864836260224E-2</v>
      </c>
      <c r="K288" s="10">
        <f t="shared" si="122"/>
        <v>1.2668571320284927E-2</v>
      </c>
      <c r="L288" s="10">
        <f t="shared" si="122"/>
        <v>7.9900641589889951E-2</v>
      </c>
      <c r="M288" s="10">
        <f t="shared" si="122"/>
        <v>4.91359995480459E-2</v>
      </c>
    </row>
    <row r="289" spans="1:13" x14ac:dyDescent="0.35">
      <c r="A289" s="8">
        <v>1980</v>
      </c>
      <c r="B289" s="10">
        <f t="shared" ref="B289:M289" si="123">B122/$N122</f>
        <v>2.1489320579804308E-2</v>
      </c>
      <c r="C289" s="10">
        <f t="shared" si="123"/>
        <v>1.2023903188769456E-2</v>
      </c>
      <c r="D289" s="10">
        <f t="shared" si="123"/>
        <v>0.36234889962929201</v>
      </c>
      <c r="E289" s="10">
        <f t="shared" si="123"/>
        <v>6.8703259749983994E-2</v>
      </c>
      <c r="F289" s="10">
        <f t="shared" si="123"/>
        <v>0.17015256653960051</v>
      </c>
      <c r="G289" s="10">
        <f t="shared" si="123"/>
        <v>5.4576670587916765E-2</v>
      </c>
      <c r="H289" s="10">
        <f t="shared" si="123"/>
        <v>4.9164697493054299E-2</v>
      </c>
      <c r="I289" s="10">
        <f t="shared" si="123"/>
        <v>6.6830714267640784E-2</v>
      </c>
      <c r="J289" s="10">
        <f t="shared" si="123"/>
        <v>6.2912637993227993E-2</v>
      </c>
      <c r="K289" s="10">
        <f t="shared" si="123"/>
        <v>1.2377689541666327E-2</v>
      </c>
      <c r="L289" s="10">
        <f t="shared" si="123"/>
        <v>7.2605407919460005E-2</v>
      </c>
      <c r="M289" s="10">
        <f t="shared" si="123"/>
        <v>4.6814232509583616E-2</v>
      </c>
    </row>
    <row r="290" spans="1:13" x14ac:dyDescent="0.35">
      <c r="A290" s="8">
        <v>1981</v>
      </c>
      <c r="B290" s="10">
        <f t="shared" ref="B290:M290" si="124">B123/$N123</f>
        <v>1.7566601526753267E-2</v>
      </c>
      <c r="C290" s="10">
        <f t="shared" si="124"/>
        <v>1.451568615362153E-2</v>
      </c>
      <c r="D290" s="10">
        <f t="shared" si="124"/>
        <v>0.37062820551533593</v>
      </c>
      <c r="E290" s="10">
        <f t="shared" si="124"/>
        <v>6.6415024698365174E-2</v>
      </c>
      <c r="F290" s="10">
        <f t="shared" si="124"/>
        <v>0.16475934174500731</v>
      </c>
      <c r="G290" s="10">
        <f t="shared" si="124"/>
        <v>6.2139330992399808E-2</v>
      </c>
      <c r="H290" s="10">
        <f t="shared" si="124"/>
        <v>4.9531533960875215E-2</v>
      </c>
      <c r="I290" s="10">
        <f t="shared" si="124"/>
        <v>7.0537595184472626E-2</v>
      </c>
      <c r="J290" s="10">
        <f t="shared" si="124"/>
        <v>6.178619206997641E-2</v>
      </c>
      <c r="K290" s="10">
        <f t="shared" si="124"/>
        <v>1.1798981116672373E-2</v>
      </c>
      <c r="L290" s="10">
        <f t="shared" si="124"/>
        <v>6.5333478155802482E-2</v>
      </c>
      <c r="M290" s="10">
        <f t="shared" si="124"/>
        <v>4.4988028880718116E-2</v>
      </c>
    </row>
    <row r="291" spans="1:13" x14ac:dyDescent="0.35">
      <c r="A291" s="8">
        <v>1982</v>
      </c>
      <c r="B291" s="10">
        <f t="shared" ref="B291:M291" si="125">B124/$N124</f>
        <v>1.4572560594776138E-2</v>
      </c>
      <c r="C291" s="10">
        <f t="shared" si="125"/>
        <v>1.7560882924125661E-2</v>
      </c>
      <c r="D291" s="10">
        <f t="shared" si="125"/>
        <v>0.40878685461736258</v>
      </c>
      <c r="E291" s="10">
        <f t="shared" si="125"/>
        <v>5.3961067314682129E-2</v>
      </c>
      <c r="F291" s="10">
        <f t="shared" si="125"/>
        <v>0.17202146043953626</v>
      </c>
      <c r="G291" s="10">
        <f t="shared" si="125"/>
        <v>4.8713989091336486E-2</v>
      </c>
      <c r="H291" s="10">
        <f t="shared" si="125"/>
        <v>4.1271131438767046E-2</v>
      </c>
      <c r="I291" s="10">
        <f t="shared" si="125"/>
        <v>6.7997166912994539E-2</v>
      </c>
      <c r="J291" s="10">
        <f t="shared" si="125"/>
        <v>5.7552469607167041E-2</v>
      </c>
      <c r="K291" s="10">
        <f t="shared" si="125"/>
        <v>1.2028028700572289E-2</v>
      </c>
      <c r="L291" s="10">
        <f t="shared" si="125"/>
        <v>5.7852378515725764E-2</v>
      </c>
      <c r="M291" s="10">
        <f t="shared" si="125"/>
        <v>4.7682009842953718E-2</v>
      </c>
    </row>
    <row r="292" spans="1:13" x14ac:dyDescent="0.35">
      <c r="A292" s="8">
        <v>1983</v>
      </c>
      <c r="B292" s="10">
        <f t="shared" ref="B292:M292" si="126">B125/$N125</f>
        <v>1.1485868339166443E-2</v>
      </c>
      <c r="C292" s="10">
        <f t="shared" si="126"/>
        <v>2.1119247028938047E-2</v>
      </c>
      <c r="D292" s="10">
        <f t="shared" si="126"/>
        <v>0.41692133831471978</v>
      </c>
      <c r="E292" s="10">
        <f t="shared" si="126"/>
        <v>5.7542102133388902E-2</v>
      </c>
      <c r="F292" s="10">
        <f t="shared" si="126"/>
        <v>0.18799881898232809</v>
      </c>
      <c r="G292" s="10">
        <f t="shared" si="126"/>
        <v>4.3045283586567867E-2</v>
      </c>
      <c r="H292" s="10">
        <f t="shared" si="126"/>
        <v>4.2039440373639103E-2</v>
      </c>
      <c r="I292" s="10">
        <f t="shared" si="126"/>
        <v>4.1063851533052913E-2</v>
      </c>
      <c r="J292" s="10">
        <f t="shared" si="126"/>
        <v>5.8810642271085789E-2</v>
      </c>
      <c r="K292" s="10">
        <f t="shared" si="126"/>
        <v>1.2844508615265537E-2</v>
      </c>
      <c r="L292" s="10">
        <f t="shared" si="126"/>
        <v>5.7272612627218222E-2</v>
      </c>
      <c r="M292" s="10">
        <f t="shared" si="126"/>
        <v>4.9856286194629333E-2</v>
      </c>
    </row>
    <row r="293" spans="1:13" x14ac:dyDescent="0.35">
      <c r="A293" s="8">
        <v>1984</v>
      </c>
      <c r="B293" s="10">
        <f t="shared" ref="B293:M293" si="127">B126/$N126</f>
        <v>8.8236615869202607E-3</v>
      </c>
      <c r="C293" s="10">
        <f t="shared" si="127"/>
        <v>2.4569232962503965E-2</v>
      </c>
      <c r="D293" s="10">
        <f t="shared" si="127"/>
        <v>0.42597342500636792</v>
      </c>
      <c r="E293" s="10">
        <f t="shared" si="127"/>
        <v>6.0287992437314329E-2</v>
      </c>
      <c r="F293" s="10">
        <f t="shared" si="127"/>
        <v>0.18449368053355705</v>
      </c>
      <c r="G293" s="10">
        <f t="shared" si="127"/>
        <v>4.2242788432963044E-2</v>
      </c>
      <c r="H293" s="10">
        <f t="shared" si="127"/>
        <v>4.1594830287628365E-2</v>
      </c>
      <c r="I293" s="10">
        <f t="shared" si="127"/>
        <v>3.5195254141032611E-2</v>
      </c>
      <c r="J293" s="10">
        <f t="shared" si="127"/>
        <v>6.0391311960846274E-2</v>
      </c>
      <c r="K293" s="10">
        <f t="shared" si="127"/>
        <v>1.3126023516071251E-2</v>
      </c>
      <c r="L293" s="10">
        <f t="shared" si="127"/>
        <v>5.4549715305738065E-2</v>
      </c>
      <c r="M293" s="10">
        <f t="shared" si="127"/>
        <v>4.8752083829056901E-2</v>
      </c>
    </row>
    <row r="294" spans="1:13" x14ac:dyDescent="0.35">
      <c r="A294" s="8">
        <v>1985</v>
      </c>
      <c r="B294" s="10">
        <f t="shared" ref="B294:M294" si="128">B127/$N127</f>
        <v>5.870416577749729E-3</v>
      </c>
      <c r="C294" s="10">
        <f t="shared" si="128"/>
        <v>2.6327672415048096E-2</v>
      </c>
      <c r="D294" s="10">
        <f t="shared" si="128"/>
        <v>0.42201063318933552</v>
      </c>
      <c r="E294" s="10">
        <f t="shared" si="128"/>
        <v>5.9008630369822436E-2</v>
      </c>
      <c r="F294" s="10">
        <f t="shared" si="128"/>
        <v>0.18300278945142706</v>
      </c>
      <c r="G294" s="10">
        <f t="shared" si="128"/>
        <v>4.7235788838968847E-2</v>
      </c>
      <c r="H294" s="10">
        <f t="shared" si="128"/>
        <v>3.7136126973081073E-2</v>
      </c>
      <c r="I294" s="10">
        <f t="shared" si="128"/>
        <v>4.6911161879971582E-2</v>
      </c>
      <c r="J294" s="10">
        <f t="shared" si="128"/>
        <v>6.1710045800633523E-2</v>
      </c>
      <c r="K294" s="10">
        <f t="shared" si="128"/>
        <v>1.2880184738575875E-2</v>
      </c>
      <c r="L294" s="10">
        <f t="shared" si="128"/>
        <v>5.1664725650271304E-2</v>
      </c>
      <c r="M294" s="10">
        <f t="shared" si="128"/>
        <v>4.6241824115114877E-2</v>
      </c>
    </row>
    <row r="295" spans="1:13" x14ac:dyDescent="0.35">
      <c r="A295" s="8">
        <v>1986</v>
      </c>
      <c r="B295" s="10">
        <f t="shared" ref="B295:M295" si="129">B128/$N128</f>
        <v>5.6043350381960108E-3</v>
      </c>
      <c r="C295" s="10">
        <f t="shared" si="129"/>
        <v>2.4394436945192669E-2</v>
      </c>
      <c r="D295" s="10">
        <f t="shared" si="129"/>
        <v>0.40007745548099355</v>
      </c>
      <c r="E295" s="10">
        <f t="shared" si="129"/>
        <v>7.0006944646824124E-2</v>
      </c>
      <c r="F295" s="10">
        <f t="shared" si="129"/>
        <v>0.18145791230092273</v>
      </c>
      <c r="G295" s="10">
        <f t="shared" si="129"/>
        <v>6.5426281898345956E-2</v>
      </c>
      <c r="H295" s="10">
        <f t="shared" si="129"/>
        <v>3.6208645800773397E-2</v>
      </c>
      <c r="I295" s="10">
        <f t="shared" si="129"/>
        <v>4.6992487982817611E-2</v>
      </c>
      <c r="J295" s="10">
        <f t="shared" si="129"/>
        <v>5.7910484685608624E-2</v>
      </c>
      <c r="K295" s="10">
        <f t="shared" si="129"/>
        <v>1.3687706575754808E-2</v>
      </c>
      <c r="L295" s="10">
        <f t="shared" si="129"/>
        <v>5.2803356381694019E-2</v>
      </c>
      <c r="M295" s="10">
        <f t="shared" si="129"/>
        <v>4.5429952262876237E-2</v>
      </c>
    </row>
    <row r="296" spans="1:13" x14ac:dyDescent="0.35">
      <c r="A296" s="8">
        <v>1987</v>
      </c>
      <c r="B296" s="10">
        <f t="shared" ref="B296:M296" si="130">B129/$N129</f>
        <v>5.269463774587437E-3</v>
      </c>
      <c r="C296" s="10">
        <f t="shared" si="130"/>
        <v>2.3942079207211194E-2</v>
      </c>
      <c r="D296" s="10">
        <f t="shared" si="130"/>
        <v>0.39027373026429857</v>
      </c>
      <c r="E296" s="10">
        <f t="shared" si="130"/>
        <v>7.8191896057942439E-2</v>
      </c>
      <c r="F296" s="10">
        <f t="shared" si="130"/>
        <v>0.16649666979532243</v>
      </c>
      <c r="G296" s="10">
        <f t="shared" si="130"/>
        <v>7.7590877172520348E-2</v>
      </c>
      <c r="H296" s="10">
        <f t="shared" si="130"/>
        <v>3.7096355925068603E-2</v>
      </c>
      <c r="I296" s="10">
        <f t="shared" si="130"/>
        <v>4.5108895073547053E-2</v>
      </c>
      <c r="J296" s="10">
        <f t="shared" si="130"/>
        <v>6.8445551917950043E-2</v>
      </c>
      <c r="K296" s="10">
        <f t="shared" si="130"/>
        <v>1.4248726868925355E-2</v>
      </c>
      <c r="L296" s="10">
        <f t="shared" si="130"/>
        <v>5.0308258069873109E-2</v>
      </c>
      <c r="M296" s="10">
        <f t="shared" si="130"/>
        <v>4.3027495872753257E-2</v>
      </c>
    </row>
    <row r="297" spans="1:13" x14ac:dyDescent="0.35">
      <c r="A297" s="8">
        <v>1988</v>
      </c>
      <c r="B297" s="10">
        <f t="shared" ref="B297:M297" si="131">B130/$N130</f>
        <v>5.5405843471980345E-3</v>
      </c>
      <c r="C297" s="10">
        <f t="shared" si="131"/>
        <v>3.0397770638685012E-2</v>
      </c>
      <c r="D297" s="10">
        <f t="shared" si="131"/>
        <v>0.39139943100003011</v>
      </c>
      <c r="E297" s="10">
        <f t="shared" si="131"/>
        <v>8.0981269815489934E-2</v>
      </c>
      <c r="F297" s="10">
        <f t="shared" si="131"/>
        <v>0.1673912496538309</v>
      </c>
      <c r="G297" s="10">
        <f t="shared" si="131"/>
        <v>5.7678970418150996E-2</v>
      </c>
      <c r="H297" s="10">
        <f t="shared" si="131"/>
        <v>3.8743370829002394E-2</v>
      </c>
      <c r="I297" s="10">
        <f t="shared" si="131"/>
        <v>4.8300198463704279E-2</v>
      </c>
      <c r="J297" s="10">
        <f t="shared" si="131"/>
        <v>6.4852702092285663E-2</v>
      </c>
      <c r="K297" s="10">
        <f t="shared" si="131"/>
        <v>1.430822136542022E-2</v>
      </c>
      <c r="L297" s="10">
        <f t="shared" si="131"/>
        <v>5.5592021976031636E-2</v>
      </c>
      <c r="M297" s="10">
        <f t="shared" si="131"/>
        <v>4.4814209400170855E-2</v>
      </c>
    </row>
    <row r="298" spans="1:13" x14ac:dyDescent="0.35">
      <c r="A298" s="8">
        <v>1989</v>
      </c>
      <c r="B298" s="10">
        <f t="shared" ref="B298:M298" si="132">B131/$N131</f>
        <v>4.9351746751116771E-3</v>
      </c>
      <c r="C298" s="10">
        <f t="shared" si="132"/>
        <v>2.4517600413683498E-2</v>
      </c>
      <c r="D298" s="10">
        <f t="shared" si="132"/>
        <v>0.34359145055445844</v>
      </c>
      <c r="E298" s="10">
        <f t="shared" si="132"/>
        <v>0.20223165130333939</v>
      </c>
      <c r="F298" s="10">
        <f t="shared" si="132"/>
        <v>0.14475105618053882</v>
      </c>
      <c r="G298" s="10">
        <f t="shared" si="132"/>
        <v>4.2113412608375575E-2</v>
      </c>
      <c r="H298" s="10">
        <f t="shared" si="132"/>
        <v>3.4868311833904708E-2</v>
      </c>
      <c r="I298" s="10">
        <f t="shared" si="132"/>
        <v>4.5390406892827438E-2</v>
      </c>
      <c r="J298" s="10">
        <f t="shared" si="132"/>
        <v>5.3559660855916597E-2</v>
      </c>
      <c r="K298" s="10">
        <f t="shared" si="132"/>
        <v>1.2163690732055393E-2</v>
      </c>
      <c r="L298" s="10">
        <f t="shared" si="132"/>
        <v>5.1348371427725137E-2</v>
      </c>
      <c r="M298" s="10">
        <f t="shared" si="132"/>
        <v>4.0529212522063179E-2</v>
      </c>
    </row>
    <row r="299" spans="1:13" x14ac:dyDescent="0.35">
      <c r="A299" s="8">
        <v>1990</v>
      </c>
      <c r="B299" s="10">
        <f t="shared" ref="B299:M299" si="133">B132/$N132</f>
        <v>5.0689062960440163E-3</v>
      </c>
      <c r="C299" s="10">
        <f t="shared" si="133"/>
        <v>3.5311594915590126E-2</v>
      </c>
      <c r="D299" s="10">
        <f t="shared" si="133"/>
        <v>0.30697081743348487</v>
      </c>
      <c r="E299" s="10">
        <f t="shared" si="133"/>
        <v>0.22031092552194434</v>
      </c>
      <c r="F299" s="10">
        <f t="shared" si="133"/>
        <v>0.14536606774734376</v>
      </c>
      <c r="G299" s="10">
        <f t="shared" si="133"/>
        <v>3.5730093768011006E-2</v>
      </c>
      <c r="H299" s="10">
        <f t="shared" si="133"/>
        <v>3.7449227255719093E-2</v>
      </c>
      <c r="I299" s="10">
        <f t="shared" si="133"/>
        <v>4.5900390703626136E-2</v>
      </c>
      <c r="J299" s="10">
        <f t="shared" si="133"/>
        <v>6.2070170245445214E-2</v>
      </c>
      <c r="K299" s="10">
        <f t="shared" si="133"/>
        <v>1.2952501107002542E-2</v>
      </c>
      <c r="L299" s="10">
        <f t="shared" si="133"/>
        <v>5.1483098940533156E-2</v>
      </c>
      <c r="M299" s="10">
        <f t="shared" si="133"/>
        <v>4.138620606525558E-2</v>
      </c>
    </row>
    <row r="300" spans="1:13" x14ac:dyDescent="0.35">
      <c r="A300" s="8">
        <v>1991</v>
      </c>
      <c r="B300" s="10">
        <f t="shared" ref="B300:M300" si="134">B133/$N133</f>
        <v>5.0681757818283055E-3</v>
      </c>
      <c r="C300" s="10">
        <f t="shared" si="134"/>
        <v>3.4896341305540569E-2</v>
      </c>
      <c r="D300" s="10">
        <f t="shared" si="134"/>
        <v>0.28557310296590432</v>
      </c>
      <c r="E300" s="10">
        <f t="shared" si="134"/>
        <v>0.22807903846861691</v>
      </c>
      <c r="F300" s="10">
        <f t="shared" si="134"/>
        <v>0.1387860699056489</v>
      </c>
      <c r="G300" s="10">
        <f t="shared" si="134"/>
        <v>4.0993494585373075E-2</v>
      </c>
      <c r="H300" s="10">
        <f t="shared" si="134"/>
        <v>4.0959478909503008E-2</v>
      </c>
      <c r="I300" s="10">
        <f t="shared" si="134"/>
        <v>4.682422242838493E-2</v>
      </c>
      <c r="J300" s="10">
        <f t="shared" si="134"/>
        <v>7.3140141450070167E-2</v>
      </c>
      <c r="K300" s="10">
        <f t="shared" si="134"/>
        <v>1.3757454634660549E-2</v>
      </c>
      <c r="L300" s="10">
        <f t="shared" si="134"/>
        <v>5.1354191361117817E-2</v>
      </c>
      <c r="M300" s="10">
        <f t="shared" si="134"/>
        <v>4.0568288203351364E-2</v>
      </c>
    </row>
    <row r="301" spans="1:13" x14ac:dyDescent="0.35">
      <c r="A301" s="8">
        <v>1992</v>
      </c>
      <c r="B301" s="10">
        <f t="shared" ref="B301:M301" si="135">B134/$N134</f>
        <v>5.0942328939201824E-3</v>
      </c>
      <c r="C301" s="10">
        <f t="shared" si="135"/>
        <v>3.2431405006783771E-2</v>
      </c>
      <c r="D301" s="10">
        <f t="shared" si="135"/>
        <v>0.25463910662780204</v>
      </c>
      <c r="E301" s="10">
        <f t="shared" si="135"/>
        <v>0.23382499187977074</v>
      </c>
      <c r="F301" s="10">
        <f t="shared" si="135"/>
        <v>0.1375200248841297</v>
      </c>
      <c r="G301" s="10">
        <f t="shared" si="135"/>
        <v>3.9106325373540342E-2</v>
      </c>
      <c r="H301" s="10">
        <f t="shared" si="135"/>
        <v>4.5755299331506884E-2</v>
      </c>
      <c r="I301" s="10">
        <f t="shared" si="135"/>
        <v>4.8010277116171063E-2</v>
      </c>
      <c r="J301" s="10">
        <f t="shared" si="135"/>
        <v>9.4936524178708889E-2</v>
      </c>
      <c r="K301" s="10">
        <f t="shared" si="135"/>
        <v>1.4989927679572137E-2</v>
      </c>
      <c r="L301" s="10">
        <f t="shared" si="135"/>
        <v>5.2978174941470661E-2</v>
      </c>
      <c r="M301" s="10">
        <f t="shared" si="135"/>
        <v>4.0713710086623528E-2</v>
      </c>
    </row>
    <row r="302" spans="1:13" x14ac:dyDescent="0.35">
      <c r="A302" s="8">
        <v>1993</v>
      </c>
      <c r="B302" s="10">
        <f t="shared" ref="B302:M302" si="136">B135/$N135</f>
        <v>5.1120928733992769E-3</v>
      </c>
      <c r="C302" s="10">
        <f t="shared" si="136"/>
        <v>4.0552261429996468E-2</v>
      </c>
      <c r="D302" s="10">
        <f t="shared" si="136"/>
        <v>0.23665971980923919</v>
      </c>
      <c r="E302" s="10">
        <f t="shared" si="136"/>
        <v>0.24160435618224305</v>
      </c>
      <c r="F302" s="10">
        <f t="shared" si="136"/>
        <v>0.13235834985865497</v>
      </c>
      <c r="G302" s="10">
        <f t="shared" si="136"/>
        <v>3.8743215721004261E-2</v>
      </c>
      <c r="H302" s="10">
        <f t="shared" si="136"/>
        <v>4.6546588992547717E-2</v>
      </c>
      <c r="I302" s="10">
        <f t="shared" si="136"/>
        <v>4.9073977745499979E-2</v>
      </c>
      <c r="J302" s="10">
        <f t="shared" si="136"/>
        <v>9.7431925168226255E-2</v>
      </c>
      <c r="K302" s="10">
        <f t="shared" si="136"/>
        <v>1.5427949162483001E-2</v>
      </c>
      <c r="L302" s="10">
        <f t="shared" si="136"/>
        <v>5.5008093850430248E-2</v>
      </c>
      <c r="M302" s="10">
        <f t="shared" si="136"/>
        <v>4.1481469206275552E-2</v>
      </c>
    </row>
    <row r="303" spans="1:13" x14ac:dyDescent="0.35">
      <c r="A303" s="8">
        <v>1994</v>
      </c>
      <c r="B303" s="10">
        <f t="shared" ref="B303:M303" si="137">B136/$N136</f>
        <v>5.3575420478748038E-3</v>
      </c>
      <c r="C303" s="10">
        <f t="shared" si="137"/>
        <v>2.9949102130693069E-2</v>
      </c>
      <c r="D303" s="10">
        <f t="shared" si="137"/>
        <v>0.21521183326003912</v>
      </c>
      <c r="E303" s="10">
        <f t="shared" si="137"/>
        <v>0.25158481580125436</v>
      </c>
      <c r="F303" s="10">
        <f t="shared" si="137"/>
        <v>0.13366527435126888</v>
      </c>
      <c r="G303" s="10">
        <f t="shared" si="137"/>
        <v>4.7237416573370952E-2</v>
      </c>
      <c r="H303" s="10">
        <f t="shared" si="137"/>
        <v>4.9882291321883675E-2</v>
      </c>
      <c r="I303" s="10">
        <f t="shared" si="137"/>
        <v>5.2477655632803356E-2</v>
      </c>
      <c r="J303" s="10">
        <f t="shared" si="137"/>
        <v>9.5536974230400612E-2</v>
      </c>
      <c r="K303" s="10">
        <f t="shared" si="137"/>
        <v>1.6918744191128994E-2</v>
      </c>
      <c r="L303" s="10">
        <f t="shared" si="137"/>
        <v>5.8484451480457056E-2</v>
      </c>
      <c r="M303" s="10">
        <f t="shared" si="137"/>
        <v>4.3693898978825092E-2</v>
      </c>
    </row>
    <row r="304" spans="1:13" x14ac:dyDescent="0.35">
      <c r="A304" s="8">
        <v>1995</v>
      </c>
      <c r="B304" s="10">
        <f t="shared" ref="B304:M304" si="138">B137/$N137</f>
        <v>4.9430703061872578E-3</v>
      </c>
      <c r="C304" s="10">
        <f t="shared" si="138"/>
        <v>4.6538655580209032E-2</v>
      </c>
      <c r="D304" s="10">
        <f t="shared" si="138"/>
        <v>0.17898651233495777</v>
      </c>
      <c r="E304" s="10">
        <f t="shared" si="138"/>
        <v>0.27514205245130374</v>
      </c>
      <c r="F304" s="10">
        <f t="shared" si="138"/>
        <v>0.13234964737734378</v>
      </c>
      <c r="G304" s="10">
        <f t="shared" si="138"/>
        <v>3.7442436515560687E-2</v>
      </c>
      <c r="H304" s="10">
        <f t="shared" si="138"/>
        <v>5.6413456732380081E-2</v>
      </c>
      <c r="I304" s="10">
        <f t="shared" si="138"/>
        <v>5.4225286630212664E-2</v>
      </c>
      <c r="J304" s="10">
        <f t="shared" si="138"/>
        <v>9.6089887663032017E-2</v>
      </c>
      <c r="K304" s="10">
        <f t="shared" si="138"/>
        <v>1.7279522539551805E-2</v>
      </c>
      <c r="L304" s="10">
        <f t="shared" si="138"/>
        <v>5.70880100997221E-2</v>
      </c>
      <c r="M304" s="10">
        <f t="shared" si="138"/>
        <v>4.3501461769538965E-2</v>
      </c>
    </row>
    <row r="305" spans="1:13" x14ac:dyDescent="0.35">
      <c r="A305" s="8">
        <v>1996</v>
      </c>
      <c r="B305" s="10">
        <f t="shared" ref="B305:M305" si="139">B138/$N138</f>
        <v>4.4996256281480736E-3</v>
      </c>
      <c r="C305" s="10">
        <f t="shared" si="139"/>
        <v>4.4075836332452434E-2</v>
      </c>
      <c r="D305" s="10">
        <f t="shared" si="139"/>
        <v>0.15663656044061849</v>
      </c>
      <c r="E305" s="10">
        <f t="shared" si="139"/>
        <v>0.29070370896954895</v>
      </c>
      <c r="F305" s="10">
        <f t="shared" si="139"/>
        <v>0.12906840921124471</v>
      </c>
      <c r="G305" s="10">
        <f t="shared" si="139"/>
        <v>4.7385296046414165E-2</v>
      </c>
      <c r="H305" s="10">
        <f t="shared" si="139"/>
        <v>5.9368965668236212E-2</v>
      </c>
      <c r="I305" s="10">
        <f t="shared" si="139"/>
        <v>5.5747253839988242E-2</v>
      </c>
      <c r="J305" s="10">
        <f t="shared" si="139"/>
        <v>9.552029636792618E-2</v>
      </c>
      <c r="K305" s="10">
        <f t="shared" si="139"/>
        <v>1.8003065095677825E-2</v>
      </c>
      <c r="L305" s="10">
        <f t="shared" si="139"/>
        <v>5.593178623030038E-2</v>
      </c>
      <c r="M305" s="10">
        <f t="shared" si="139"/>
        <v>4.3059196169444328E-2</v>
      </c>
    </row>
    <row r="306" spans="1:13" x14ac:dyDescent="0.35">
      <c r="A306" s="8">
        <v>1997</v>
      </c>
      <c r="B306" s="10">
        <f t="shared" ref="B306:M306" si="140">B139/$N139</f>
        <v>4.3118483528996237E-3</v>
      </c>
      <c r="C306" s="10">
        <f t="shared" si="140"/>
        <v>5.0991721365614057E-2</v>
      </c>
      <c r="D306" s="10">
        <f t="shared" si="140"/>
        <v>0.14565358641659373</v>
      </c>
      <c r="E306" s="10">
        <f t="shared" si="140"/>
        <v>0.31856706701329524</v>
      </c>
      <c r="F306" s="10">
        <f t="shared" si="140"/>
        <v>0.12402322491466709</v>
      </c>
      <c r="G306" s="10">
        <f t="shared" si="140"/>
        <v>3.7389273842873813E-2</v>
      </c>
      <c r="H306" s="10">
        <f t="shared" si="140"/>
        <v>5.7516517645222427E-2</v>
      </c>
      <c r="I306" s="10">
        <f t="shared" si="140"/>
        <v>5.4499934870707055E-2</v>
      </c>
      <c r="J306" s="10">
        <f t="shared" si="140"/>
        <v>9.2212593158903289E-2</v>
      </c>
      <c r="K306" s="10">
        <f t="shared" si="140"/>
        <v>1.7585620229837746E-2</v>
      </c>
      <c r="L306" s="10">
        <f t="shared" si="140"/>
        <v>5.5563524912956644E-2</v>
      </c>
      <c r="M306" s="10">
        <f t="shared" si="140"/>
        <v>4.1685087276429389E-2</v>
      </c>
    </row>
    <row r="307" spans="1:13" x14ac:dyDescent="0.35">
      <c r="A307" s="8">
        <v>1998</v>
      </c>
      <c r="B307" s="10">
        <f t="shared" ref="B307:M307" si="141">B140/$N140</f>
        <v>3.9713144669055456E-3</v>
      </c>
      <c r="C307" s="10">
        <f t="shared" si="141"/>
        <v>6.468035041461033E-2</v>
      </c>
      <c r="D307" s="10">
        <f t="shared" si="141"/>
        <v>0.1240694546838482</v>
      </c>
      <c r="E307" s="10">
        <f t="shared" si="141"/>
        <v>0.32276904987700583</v>
      </c>
      <c r="F307" s="10">
        <f t="shared" si="141"/>
        <v>0.12076998458381481</v>
      </c>
      <c r="G307" s="10">
        <f t="shared" si="141"/>
        <v>4.373357826185529E-2</v>
      </c>
      <c r="H307" s="10">
        <f t="shared" si="141"/>
        <v>5.6300912664078419E-2</v>
      </c>
      <c r="I307" s="10">
        <f t="shared" si="141"/>
        <v>5.3178454759114965E-2</v>
      </c>
      <c r="J307" s="10">
        <f t="shared" si="141"/>
        <v>9.7785453760229277E-2</v>
      </c>
      <c r="K307" s="10">
        <f t="shared" si="141"/>
        <v>1.7103560400388636E-2</v>
      </c>
      <c r="L307" s="10">
        <f t="shared" si="141"/>
        <v>5.4655983972213856E-2</v>
      </c>
      <c r="M307" s="10">
        <f t="shared" si="141"/>
        <v>4.0981902155934738E-2</v>
      </c>
    </row>
    <row r="308" spans="1:13" x14ac:dyDescent="0.35">
      <c r="A308" s="8">
        <v>1999</v>
      </c>
      <c r="B308" s="10">
        <f t="shared" ref="B308:M308" si="142">B141/$N141</f>
        <v>4.0981962267131848E-3</v>
      </c>
      <c r="C308" s="10">
        <f t="shared" si="142"/>
        <v>5.7759477845245905E-2</v>
      </c>
      <c r="D308" s="10">
        <f t="shared" si="142"/>
        <v>0.12026796426582226</v>
      </c>
      <c r="E308" s="10">
        <f t="shared" si="142"/>
        <v>0.32314731357989446</v>
      </c>
      <c r="F308" s="10">
        <f t="shared" si="142"/>
        <v>0.12233150440555728</v>
      </c>
      <c r="G308" s="10">
        <f t="shared" si="142"/>
        <v>5.8095764597422328E-2</v>
      </c>
      <c r="H308" s="10">
        <f t="shared" si="142"/>
        <v>5.7777429791353307E-2</v>
      </c>
      <c r="I308" s="10">
        <f t="shared" si="142"/>
        <v>5.1949429815426468E-2</v>
      </c>
      <c r="J308" s="10">
        <f t="shared" si="142"/>
        <v>9.0966254598193505E-2</v>
      </c>
      <c r="K308" s="10">
        <f t="shared" si="142"/>
        <v>1.7129945846877648E-2</v>
      </c>
      <c r="L308" s="10">
        <f t="shared" si="142"/>
        <v>5.4920364244903382E-2</v>
      </c>
      <c r="M308" s="10">
        <f t="shared" si="142"/>
        <v>4.1556354782590482E-2</v>
      </c>
    </row>
    <row r="309" spans="1:13" x14ac:dyDescent="0.35">
      <c r="A309" s="8">
        <v>2000</v>
      </c>
      <c r="B309" s="10">
        <f t="shared" ref="B309:M309" si="143">B142/$N142</f>
        <v>4.0623265796198545E-3</v>
      </c>
      <c r="C309" s="10">
        <f t="shared" si="143"/>
        <v>4.5833096146513985E-2</v>
      </c>
      <c r="D309" s="10">
        <f t="shared" si="143"/>
        <v>0.10198762225523515</v>
      </c>
      <c r="E309" s="10">
        <f t="shared" si="143"/>
        <v>0.35517740590537528</v>
      </c>
      <c r="F309" s="10">
        <f t="shared" si="143"/>
        <v>0.12490323205393812</v>
      </c>
      <c r="G309" s="10">
        <f t="shared" si="143"/>
        <v>4.3097114894865625E-2</v>
      </c>
      <c r="H309" s="10">
        <f t="shared" si="143"/>
        <v>5.6626365021314143E-2</v>
      </c>
      <c r="I309" s="10">
        <f t="shared" si="143"/>
        <v>5.3129657334200352E-2</v>
      </c>
      <c r="J309" s="10">
        <f t="shared" si="143"/>
        <v>9.9165882797187618E-2</v>
      </c>
      <c r="K309" s="10">
        <f t="shared" si="143"/>
        <v>1.7807029751771376E-2</v>
      </c>
      <c r="L309" s="10">
        <f t="shared" si="143"/>
        <v>5.5779882744239943E-2</v>
      </c>
      <c r="M309" s="10">
        <f t="shared" si="143"/>
        <v>4.2430384515738703E-2</v>
      </c>
    </row>
    <row r="310" spans="1:13" x14ac:dyDescent="0.35">
      <c r="A310" s="8">
        <v>2001</v>
      </c>
      <c r="B310" s="10">
        <f t="shared" ref="B310:M310" si="144">B143/$N143</f>
        <v>3.8047784187634315E-3</v>
      </c>
      <c r="C310" s="10">
        <f t="shared" si="144"/>
        <v>4.3676113471248966E-2</v>
      </c>
      <c r="D310" s="10">
        <f t="shared" si="144"/>
        <v>0.10558241777403832</v>
      </c>
      <c r="E310" s="10">
        <f t="shared" si="144"/>
        <v>0.3696857041558515</v>
      </c>
      <c r="F310" s="10">
        <f t="shared" si="144"/>
        <v>0.11992833927241667</v>
      </c>
      <c r="G310" s="10">
        <f t="shared" si="144"/>
        <v>4.4739950802644902E-2</v>
      </c>
      <c r="H310" s="10">
        <f t="shared" si="144"/>
        <v>5.4589662774728751E-2</v>
      </c>
      <c r="I310" s="10">
        <f t="shared" si="144"/>
        <v>5.0956047101514981E-2</v>
      </c>
      <c r="J310" s="10">
        <f t="shared" si="144"/>
        <v>9.6950537222102881E-2</v>
      </c>
      <c r="K310" s="10">
        <f t="shared" si="144"/>
        <v>1.7081137252014992E-2</v>
      </c>
      <c r="L310" s="10">
        <f t="shared" si="144"/>
        <v>5.2647360291529881E-2</v>
      </c>
      <c r="M310" s="10">
        <f t="shared" si="144"/>
        <v>4.0357951463144567E-2</v>
      </c>
    </row>
    <row r="311" spans="1:13" x14ac:dyDescent="0.35">
      <c r="A311" s="8">
        <v>2002</v>
      </c>
      <c r="B311" s="10">
        <f t="shared" ref="B311:M311" si="145">B144/$N144</f>
        <v>3.4644848201763868E-3</v>
      </c>
      <c r="C311" s="10">
        <f t="shared" si="145"/>
        <v>4.6184844413659464E-2</v>
      </c>
      <c r="D311" s="10">
        <f t="shared" si="145"/>
        <v>0.10179004022655079</v>
      </c>
      <c r="E311" s="10">
        <f t="shared" si="145"/>
        <v>0.37799491378009958</v>
      </c>
      <c r="F311" s="10">
        <f t="shared" si="145"/>
        <v>0.11723706520307267</v>
      </c>
      <c r="G311" s="10">
        <f t="shared" si="145"/>
        <v>3.8682214502689855E-2</v>
      </c>
      <c r="H311" s="10">
        <f t="shared" si="145"/>
        <v>5.608292943411855E-2</v>
      </c>
      <c r="I311" s="10">
        <f t="shared" si="145"/>
        <v>4.9547098318812002E-2</v>
      </c>
      <c r="J311" s="10">
        <f t="shared" si="145"/>
        <v>0.10172379608831535</v>
      </c>
      <c r="K311" s="10">
        <f t="shared" si="145"/>
        <v>1.6491092173562164E-2</v>
      </c>
      <c r="L311" s="10">
        <f t="shared" si="145"/>
        <v>5.1333635027761657E-2</v>
      </c>
      <c r="M311" s="10">
        <f t="shared" si="145"/>
        <v>3.9467886011181619E-2</v>
      </c>
    </row>
    <row r="312" spans="1:13" x14ac:dyDescent="0.35">
      <c r="A312" s="8">
        <v>2003</v>
      </c>
      <c r="B312" s="10">
        <f t="shared" ref="B312:M312" si="146">B145/$N145</f>
        <v>3.5109761423859649E-3</v>
      </c>
      <c r="C312" s="10">
        <f t="shared" si="146"/>
        <v>4.101008096802318E-2</v>
      </c>
      <c r="D312" s="10">
        <f t="shared" si="146"/>
        <v>0.10261018873431736</v>
      </c>
      <c r="E312" s="10">
        <f t="shared" si="146"/>
        <v>0.34103249139460012</v>
      </c>
      <c r="F312" s="10">
        <f t="shared" si="146"/>
        <v>0.12040751616375639</v>
      </c>
      <c r="G312" s="10">
        <f t="shared" si="146"/>
        <v>7.4642193480975477E-2</v>
      </c>
      <c r="H312" s="10">
        <f t="shared" si="146"/>
        <v>5.4983227064954503E-2</v>
      </c>
      <c r="I312" s="10">
        <f t="shared" si="146"/>
        <v>4.9744718936801297E-2</v>
      </c>
      <c r="J312" s="10">
        <f t="shared" si="146"/>
        <v>0.10158553215468483</v>
      </c>
      <c r="K312" s="10">
        <f t="shared" si="146"/>
        <v>1.7259350767500486E-2</v>
      </c>
      <c r="L312" s="10">
        <f t="shared" si="146"/>
        <v>5.3073128543827557E-2</v>
      </c>
      <c r="M312" s="10">
        <f t="shared" si="146"/>
        <v>4.0140595648172898E-2</v>
      </c>
    </row>
    <row r="313" spans="1:13" x14ac:dyDescent="0.35">
      <c r="A313" s="8">
        <v>2004</v>
      </c>
      <c r="B313" s="10">
        <f t="shared" ref="B313:M313" si="147">B146/$N146</f>
        <v>3.9171912063659274E-3</v>
      </c>
      <c r="C313" s="10">
        <f t="shared" si="147"/>
        <v>4.8549010872212417E-2</v>
      </c>
      <c r="D313" s="10">
        <f t="shared" si="147"/>
        <v>0.10065863614809573</v>
      </c>
      <c r="E313" s="10">
        <f t="shared" si="147"/>
        <v>0.32051378801885699</v>
      </c>
      <c r="F313" s="10">
        <f t="shared" si="147"/>
        <v>0.12470485235061374</v>
      </c>
      <c r="G313" s="10">
        <f t="shared" si="147"/>
        <v>5.9874922853479257E-2</v>
      </c>
      <c r="H313" s="10">
        <f t="shared" si="147"/>
        <v>6.0193617645121295E-2</v>
      </c>
      <c r="I313" s="10">
        <f t="shared" si="147"/>
        <v>5.3029917287904071E-2</v>
      </c>
      <c r="J313" s="10">
        <f t="shared" si="147"/>
        <v>0.11316367942408463</v>
      </c>
      <c r="K313" s="10">
        <f t="shared" si="147"/>
        <v>1.7997231039702515E-2</v>
      </c>
      <c r="L313" s="10">
        <f t="shared" si="147"/>
        <v>5.6088879086970099E-2</v>
      </c>
      <c r="M313" s="10">
        <f t="shared" si="147"/>
        <v>4.130827406659348E-2</v>
      </c>
    </row>
    <row r="314" spans="1:13" x14ac:dyDescent="0.35">
      <c r="A314" s="8">
        <v>2005</v>
      </c>
      <c r="B314" s="10">
        <f t="shared" ref="B314:M314" si="148">B147/$N147</f>
        <v>3.6782166257815926E-3</v>
      </c>
      <c r="C314" s="10">
        <f t="shared" si="148"/>
        <v>4.3001527661473748E-2</v>
      </c>
      <c r="D314" s="10">
        <f t="shared" si="148"/>
        <v>0.10231181442384417</v>
      </c>
      <c r="E314" s="10">
        <f t="shared" si="148"/>
        <v>0.34959615452121939</v>
      </c>
      <c r="F314" s="10">
        <f t="shared" si="148"/>
        <v>0.12031581706498234</v>
      </c>
      <c r="G314" s="10">
        <f t="shared" si="148"/>
        <v>4.0130638070199731E-2</v>
      </c>
      <c r="H314" s="10">
        <f t="shared" si="148"/>
        <v>6.1270182295725839E-2</v>
      </c>
      <c r="I314" s="10">
        <f t="shared" si="148"/>
        <v>5.1924089852583517E-2</v>
      </c>
      <c r="J314" s="10">
        <f t="shared" si="148"/>
        <v>0.11646988725963668</v>
      </c>
      <c r="K314" s="10">
        <f t="shared" si="148"/>
        <v>1.7255104258280307E-2</v>
      </c>
      <c r="L314" s="10">
        <f t="shared" si="148"/>
        <v>5.3336923271397926E-2</v>
      </c>
      <c r="M314" s="10">
        <f t="shared" si="148"/>
        <v>4.0709644694874751E-2</v>
      </c>
    </row>
    <row r="315" spans="1:13" x14ac:dyDescent="0.35">
      <c r="A315" s="8">
        <v>2006</v>
      </c>
      <c r="B315" s="10">
        <f t="shared" ref="B315:M315" si="149">B148/$N148</f>
        <v>4.1171230142905144E-3</v>
      </c>
      <c r="C315" s="10">
        <f t="shared" si="149"/>
        <v>4.3970689253722842E-2</v>
      </c>
      <c r="D315" s="10">
        <f t="shared" si="149"/>
        <v>9.1385459759875748E-2</v>
      </c>
      <c r="E315" s="10">
        <f t="shared" si="149"/>
        <v>0.36596032354449964</v>
      </c>
      <c r="F315" s="10">
        <f t="shared" si="149"/>
        <v>0.11724947177524483</v>
      </c>
      <c r="G315" s="10">
        <f t="shared" si="149"/>
        <v>3.3590072896200293E-2</v>
      </c>
      <c r="H315" s="10">
        <f t="shared" si="149"/>
        <v>6.1607540120859401E-2</v>
      </c>
      <c r="I315" s="10">
        <f t="shared" si="149"/>
        <v>4.9966010029818847E-2</v>
      </c>
      <c r="J315" s="10">
        <f t="shared" si="149"/>
        <v>0.12183854187154572</v>
      </c>
      <c r="K315" s="10">
        <f t="shared" si="149"/>
        <v>1.6897563644986506E-2</v>
      </c>
      <c r="L315" s="10">
        <f t="shared" si="149"/>
        <v>5.3610962967893493E-2</v>
      </c>
      <c r="M315" s="10">
        <f t="shared" si="149"/>
        <v>3.9806241121062139E-2</v>
      </c>
    </row>
    <row r="316" spans="1:13" x14ac:dyDescent="0.35">
      <c r="A316" s="8">
        <v>2007</v>
      </c>
      <c r="B316" s="10">
        <f t="shared" ref="B316:M316" si="150">B149/$N149</f>
        <v>4.3765568410606571E-3</v>
      </c>
      <c r="C316" s="10">
        <f t="shared" si="150"/>
        <v>5.106821400026338E-2</v>
      </c>
      <c r="D316" s="10">
        <f t="shared" si="150"/>
        <v>9.2994012580317434E-2</v>
      </c>
      <c r="E316" s="10">
        <f t="shared" si="150"/>
        <v>0.28383701063417383</v>
      </c>
      <c r="F316" s="10">
        <f t="shared" si="150"/>
        <v>0.13282613287977327</v>
      </c>
      <c r="G316" s="10">
        <f t="shared" si="150"/>
        <v>5.2398493073419455E-2</v>
      </c>
      <c r="H316" s="10">
        <f t="shared" si="150"/>
        <v>7.1870487309941222E-2</v>
      </c>
      <c r="I316" s="10">
        <f t="shared" si="150"/>
        <v>6.0685840521108578E-2</v>
      </c>
      <c r="J316" s="10">
        <f t="shared" si="150"/>
        <v>0.12434177512039596</v>
      </c>
      <c r="K316" s="10">
        <f t="shared" si="150"/>
        <v>1.974940878021663E-2</v>
      </c>
      <c r="L316" s="10">
        <f t="shared" si="150"/>
        <v>6.0808351324565288E-2</v>
      </c>
      <c r="M316" s="10">
        <f t="shared" si="150"/>
        <v>4.5043716934764395E-2</v>
      </c>
    </row>
    <row r="317" spans="1:13" x14ac:dyDescent="0.35">
      <c r="A317" s="8">
        <v>2008</v>
      </c>
      <c r="B317" s="10">
        <f t="shared" ref="B317:M317" si="151">B150/$N150</f>
        <v>4.6325247709877492E-3</v>
      </c>
      <c r="C317" s="10">
        <f t="shared" si="151"/>
        <v>5.6114254780822374E-2</v>
      </c>
      <c r="D317" s="10">
        <f t="shared" si="151"/>
        <v>9.3516481742054292E-2</v>
      </c>
      <c r="E317" s="10">
        <f t="shared" si="151"/>
        <v>0.22899738413667553</v>
      </c>
      <c r="F317" s="10">
        <f t="shared" si="151"/>
        <v>0.14283146324447379</v>
      </c>
      <c r="G317" s="10">
        <f t="shared" si="151"/>
        <v>5.3258369309883161E-2</v>
      </c>
      <c r="H317" s="10">
        <f t="shared" si="151"/>
        <v>8.2426312650129535E-2</v>
      </c>
      <c r="I317" s="10">
        <f t="shared" si="151"/>
        <v>6.5566072332726988E-2</v>
      </c>
      <c r="J317" s="10">
        <f t="shared" si="151"/>
        <v>0.13409961176602983</v>
      </c>
      <c r="K317" s="10">
        <f t="shared" si="151"/>
        <v>2.062808292068528E-2</v>
      </c>
      <c r="L317" s="10">
        <f t="shared" si="151"/>
        <v>6.9433396168899972E-2</v>
      </c>
      <c r="M317" s="10">
        <f t="shared" si="151"/>
        <v>4.8496046176631363E-2</v>
      </c>
    </row>
    <row r="318" spans="1:13" x14ac:dyDescent="0.35">
      <c r="A318" s="8">
        <v>2009</v>
      </c>
      <c r="B318" s="10">
        <f t="shared" ref="B318:M318" si="152">B151/$N151</f>
        <v>4.407533104395722E-3</v>
      </c>
      <c r="C318" s="10">
        <f t="shared" si="152"/>
        <v>5.1840232592664355E-2</v>
      </c>
      <c r="D318" s="10">
        <f t="shared" si="152"/>
        <v>9.8672843965250945E-2</v>
      </c>
      <c r="E318" s="10">
        <f t="shared" si="152"/>
        <v>0.21447990506299261</v>
      </c>
      <c r="F318" s="10">
        <f t="shared" si="152"/>
        <v>0.14872694152032628</v>
      </c>
      <c r="G318" s="10">
        <f t="shared" si="152"/>
        <v>6.4783848615476272E-2</v>
      </c>
      <c r="H318" s="10">
        <f t="shared" si="152"/>
        <v>8.1833773748383146E-2</v>
      </c>
      <c r="I318" s="10">
        <f t="shared" si="152"/>
        <v>6.5881102645472089E-2</v>
      </c>
      <c r="J318" s="10">
        <f t="shared" si="152"/>
        <v>0.12463823649440481</v>
      </c>
      <c r="K318" s="10">
        <f t="shared" si="152"/>
        <v>2.1117738692845955E-2</v>
      </c>
      <c r="L318" s="10">
        <f t="shared" si="152"/>
        <v>7.2717416163034232E-2</v>
      </c>
      <c r="M318" s="10">
        <f t="shared" si="152"/>
        <v>5.0900427394753645E-2</v>
      </c>
    </row>
    <row r="319" spans="1:13" x14ac:dyDescent="0.35">
      <c r="A319" s="8">
        <v>2010</v>
      </c>
      <c r="B319" s="10">
        <f t="shared" ref="B319:M319" si="153">B152/$N152</f>
        <v>4.1731651759564763E-3</v>
      </c>
      <c r="C319" s="10">
        <f t="shared" si="153"/>
        <v>4.7254558152214861E-2</v>
      </c>
      <c r="D319" s="10">
        <f t="shared" si="153"/>
        <v>0.1021368944874198</v>
      </c>
      <c r="E319" s="10">
        <f t="shared" si="153"/>
        <v>0.19718721290854005</v>
      </c>
      <c r="F319" s="10">
        <f t="shared" si="153"/>
        <v>0.15377923701539678</v>
      </c>
      <c r="G319" s="10">
        <f t="shared" si="153"/>
        <v>5.8610363930684251E-2</v>
      </c>
      <c r="H319" s="10">
        <f t="shared" si="153"/>
        <v>8.9773480502576719E-2</v>
      </c>
      <c r="I319" s="10">
        <f t="shared" si="153"/>
        <v>7.0663534688184565E-2</v>
      </c>
      <c r="J319" s="10">
        <f t="shared" si="153"/>
        <v>0.13438701279817469</v>
      </c>
      <c r="K319" s="10">
        <f t="shared" si="153"/>
        <v>1.3801535647084192E-2</v>
      </c>
      <c r="L319" s="10">
        <f t="shared" si="153"/>
        <v>7.5314588995401666E-2</v>
      </c>
      <c r="M319" s="10">
        <f t="shared" si="153"/>
        <v>5.2918415698365931E-2</v>
      </c>
    </row>
    <row r="320" spans="1:13" x14ac:dyDescent="0.35">
      <c r="A320" s="8">
        <v>2011</v>
      </c>
      <c r="B320" s="10">
        <f t="shared" ref="B320:M320" si="154">B153/$N153</f>
        <v>3.8352563337724567E-3</v>
      </c>
      <c r="C320" s="10">
        <f t="shared" si="154"/>
        <v>5.3779168742728471E-2</v>
      </c>
      <c r="D320" s="10">
        <f t="shared" si="154"/>
        <v>8.8179973494968575E-2</v>
      </c>
      <c r="E320" s="10">
        <f t="shared" si="154"/>
        <v>0.18457369572617888</v>
      </c>
      <c r="F320" s="10">
        <f t="shared" si="154"/>
        <v>0.15439294773828496</v>
      </c>
      <c r="G320" s="10">
        <f t="shared" si="154"/>
        <v>6.7185069507593453E-2</v>
      </c>
      <c r="H320" s="10">
        <f t="shared" si="154"/>
        <v>9.7037421005819857E-2</v>
      </c>
      <c r="I320" s="10">
        <f t="shared" si="154"/>
        <v>7.4191371459493768E-2</v>
      </c>
      <c r="J320" s="10">
        <f t="shared" si="154"/>
        <v>0.13771860232026953</v>
      </c>
      <c r="K320" s="10">
        <f t="shared" si="154"/>
        <v>1.0572152450152071E-2</v>
      </c>
      <c r="L320" s="10">
        <f t="shared" si="154"/>
        <v>7.4690849598822884E-2</v>
      </c>
      <c r="M320" s="10">
        <f t="shared" si="154"/>
        <v>5.3843491621915228E-2</v>
      </c>
    </row>
    <row r="321" spans="1:13" x14ac:dyDescent="0.35">
      <c r="A321" s="8">
        <v>2012</v>
      </c>
      <c r="B321" s="10">
        <f t="shared" ref="B321:M321" si="155">B154/$N154</f>
        <v>2.8250927905448275E-3</v>
      </c>
      <c r="C321" s="10">
        <f t="shared" si="155"/>
        <v>7.9233452615296657E-2</v>
      </c>
      <c r="D321" s="10">
        <f t="shared" si="155"/>
        <v>8.6269727035068064E-2</v>
      </c>
      <c r="E321" s="10">
        <f t="shared" si="155"/>
        <v>0.13871607006275866</v>
      </c>
      <c r="F321" s="10">
        <f t="shared" si="155"/>
        <v>0.1463763430496807</v>
      </c>
      <c r="G321" s="10">
        <f t="shared" si="155"/>
        <v>9.9887771001895428E-2</v>
      </c>
      <c r="H321" s="10">
        <f t="shared" si="155"/>
        <v>0.10000499608757304</v>
      </c>
      <c r="I321" s="10">
        <f t="shared" si="155"/>
        <v>7.5217023403206254E-2</v>
      </c>
      <c r="J321" s="10">
        <f t="shared" si="155"/>
        <v>0.13817148848482891</v>
      </c>
      <c r="K321" s="10">
        <f t="shared" si="155"/>
        <v>9.9392191169588723E-3</v>
      </c>
      <c r="L321" s="10">
        <f t="shared" si="155"/>
        <v>7.2494822596819469E-2</v>
      </c>
      <c r="M321" s="10">
        <f t="shared" si="155"/>
        <v>5.0863993755369111E-2</v>
      </c>
    </row>
    <row r="322" spans="1:13" x14ac:dyDescent="0.35">
      <c r="A322" s="8">
        <v>2013</v>
      </c>
      <c r="B322" s="10">
        <f t="shared" ref="B322:M322" si="156">B155/$N155</f>
        <v>3.3526038718888172E-3</v>
      </c>
      <c r="C322" s="10">
        <f t="shared" si="156"/>
        <v>6.4803674036992914E-2</v>
      </c>
      <c r="D322" s="10">
        <f t="shared" si="156"/>
        <v>9.4728201512293095E-2</v>
      </c>
      <c r="E322" s="10">
        <f t="shared" si="156"/>
        <v>0.11280069186164589</v>
      </c>
      <c r="F322" s="10">
        <f t="shared" si="156"/>
        <v>0.15355177902299355</v>
      </c>
      <c r="G322" s="10">
        <f t="shared" si="156"/>
        <v>9.5411412425281991E-2</v>
      </c>
      <c r="H322" s="10">
        <f t="shared" si="156"/>
        <v>0.10669299644435541</v>
      </c>
      <c r="I322" s="10">
        <f t="shared" si="156"/>
        <v>8.040468542988552E-2</v>
      </c>
      <c r="J322" s="10">
        <f t="shared" si="156"/>
        <v>0.14936601183395384</v>
      </c>
      <c r="K322" s="10">
        <f t="shared" si="156"/>
        <v>1.0212371007488719E-2</v>
      </c>
      <c r="L322" s="10">
        <f t="shared" si="156"/>
        <v>7.6071804726728032E-2</v>
      </c>
      <c r="M322" s="10">
        <f t="shared" si="156"/>
        <v>5.2603767826492107E-2</v>
      </c>
    </row>
    <row r="323" spans="1:13" x14ac:dyDescent="0.35">
      <c r="A323" s="8">
        <v>2014</v>
      </c>
      <c r="B323" s="10">
        <f t="shared" ref="B323:M323" si="157">B156/$N156</f>
        <v>3.272768193601948E-3</v>
      </c>
      <c r="C323" s="10">
        <f t="shared" si="157"/>
        <v>7.659957470310795E-2</v>
      </c>
      <c r="D323" s="10">
        <f t="shared" si="157"/>
        <v>0.10625004402084882</v>
      </c>
      <c r="E323" s="10">
        <f t="shared" si="157"/>
        <v>8.1608766528277768E-2</v>
      </c>
      <c r="F323" s="10">
        <f t="shared" si="157"/>
        <v>0.15517527188056965</v>
      </c>
      <c r="G323" s="10">
        <f t="shared" si="157"/>
        <v>8.6382103831976517E-2</v>
      </c>
      <c r="H323" s="10">
        <f t="shared" si="157"/>
        <v>0.10908179402352644</v>
      </c>
      <c r="I323" s="10">
        <f t="shared" si="157"/>
        <v>8.4564434451883025E-2</v>
      </c>
      <c r="J323" s="10">
        <f t="shared" si="157"/>
        <v>0.15193980612864288</v>
      </c>
      <c r="K323" s="10">
        <f t="shared" si="157"/>
        <v>1.108039173535076E-2</v>
      </c>
      <c r="L323" s="10">
        <f t="shared" si="157"/>
        <v>8.0609187512039937E-2</v>
      </c>
      <c r="M323" s="10">
        <f t="shared" si="157"/>
        <v>5.3435856990174301E-2</v>
      </c>
    </row>
    <row r="324" spans="1:13" x14ac:dyDescent="0.35">
      <c r="A324" s="8">
        <v>2015</v>
      </c>
      <c r="B324" s="10">
        <f t="shared" ref="B324:M324" si="158">B157/$N157</f>
        <v>3.2194155987940393E-3</v>
      </c>
      <c r="C324" s="10">
        <f t="shared" si="158"/>
        <v>8.3085390237908216E-2</v>
      </c>
      <c r="D324" s="10">
        <f t="shared" si="158"/>
        <v>6.5121839737093526E-2</v>
      </c>
      <c r="E324" s="10">
        <f t="shared" si="158"/>
        <v>7.9557666726166099E-2</v>
      </c>
      <c r="F324" s="10">
        <f t="shared" si="158"/>
        <v>0.15848793099243164</v>
      </c>
      <c r="G324" s="10">
        <f t="shared" si="158"/>
        <v>0.1018729293917689</v>
      </c>
      <c r="H324" s="10">
        <f t="shared" si="158"/>
        <v>0.11721474198954894</v>
      </c>
      <c r="I324" s="10">
        <f t="shared" si="158"/>
        <v>7.9221411329886027E-2</v>
      </c>
      <c r="J324" s="10">
        <f t="shared" si="158"/>
        <v>0.16464967134487876</v>
      </c>
      <c r="K324" s="10">
        <f t="shared" si="158"/>
        <v>1.1889488560063803E-2</v>
      </c>
      <c r="L324" s="10">
        <f t="shared" si="158"/>
        <v>8.1824138939971314E-2</v>
      </c>
      <c r="M324" s="10">
        <f t="shared" si="158"/>
        <v>5.3855375151488756E-2</v>
      </c>
    </row>
    <row r="325" spans="1:13" x14ac:dyDescent="0.35">
      <c r="A325" s="8">
        <v>2016</v>
      </c>
      <c r="B325" s="10">
        <f t="shared" ref="B325:M325" si="159">B158/$N158</f>
        <v>2.7202334586090612E-3</v>
      </c>
      <c r="C325" s="10">
        <f t="shared" si="159"/>
        <v>0.10490956704276816</v>
      </c>
      <c r="D325" s="10">
        <f t="shared" si="159"/>
        <v>7.4499167897074545E-2</v>
      </c>
      <c r="E325" s="10">
        <f t="shared" si="159"/>
        <v>7.9393724654378939E-2</v>
      </c>
      <c r="F325" s="10">
        <f t="shared" si="159"/>
        <v>0.14927473475613084</v>
      </c>
      <c r="G325" s="10">
        <f t="shared" si="159"/>
        <v>9.1651811796617161E-2</v>
      </c>
      <c r="H325" s="10">
        <f t="shared" si="159"/>
        <v>0.11554755564536508</v>
      </c>
      <c r="I325" s="10">
        <f t="shared" si="159"/>
        <v>7.5099997078390171E-2</v>
      </c>
      <c r="J325" s="10">
        <f t="shared" si="159"/>
        <v>0.16865774640193401</v>
      </c>
      <c r="K325" s="10">
        <f t="shared" si="159"/>
        <v>9.8737277388642429E-3</v>
      </c>
      <c r="L325" s="10">
        <f t="shared" si="159"/>
        <v>7.85778480285763E-2</v>
      </c>
      <c r="M325" s="10">
        <f t="shared" si="159"/>
        <v>4.9793885501291331E-2</v>
      </c>
    </row>
    <row r="326" spans="1:13" x14ac:dyDescent="0.35">
      <c r="A326" s="8">
        <v>2017</v>
      </c>
      <c r="B326" s="10">
        <f t="shared" ref="B326:M326" si="160">B159/$N159</f>
        <v>2.3556169069456037E-3</v>
      </c>
      <c r="C326" s="10">
        <f t="shared" si="160"/>
        <v>0.15906255303894332</v>
      </c>
      <c r="D326" s="10">
        <f t="shared" si="160"/>
        <v>8.0112480763162547E-2</v>
      </c>
      <c r="E326" s="10">
        <f t="shared" si="160"/>
        <v>8.4653682983167625E-2</v>
      </c>
      <c r="F326" s="10">
        <f t="shared" si="160"/>
        <v>0.13673744772324964</v>
      </c>
      <c r="G326" s="10">
        <f t="shared" si="160"/>
        <v>7.9038216388703689E-2</v>
      </c>
      <c r="H326" s="10">
        <f t="shared" si="160"/>
        <v>0.1071158275630944</v>
      </c>
      <c r="I326" s="10">
        <f t="shared" si="160"/>
        <v>6.3754846027021889E-2</v>
      </c>
      <c r="J326" s="10">
        <f t="shared" si="160"/>
        <v>0.15849294514577078</v>
      </c>
      <c r="K326" s="10">
        <f t="shared" si="160"/>
        <v>9.8123050128152978E-3</v>
      </c>
      <c r="L326" s="10">
        <f t="shared" si="160"/>
        <v>7.3257597485673856E-2</v>
      </c>
      <c r="M326" s="10">
        <f t="shared" si="160"/>
        <v>4.5606480961451354E-2</v>
      </c>
    </row>
    <row r="327" spans="1:13" x14ac:dyDescent="0.35">
      <c r="A327" s="8">
        <v>2018</v>
      </c>
      <c r="B327" s="10">
        <f t="shared" ref="B327:M327" si="161">B160/$N160</f>
        <v>2.4624165420539575E-3</v>
      </c>
      <c r="C327" s="10">
        <f t="shared" si="161"/>
        <v>0.14698919693122578</v>
      </c>
      <c r="D327" s="10">
        <f t="shared" si="161"/>
        <v>7.9338836901038962E-2</v>
      </c>
      <c r="E327" s="10">
        <f t="shared" si="161"/>
        <v>8.9316770943286605E-2</v>
      </c>
      <c r="F327" s="10">
        <f t="shared" si="161"/>
        <v>0.13586672093795452</v>
      </c>
      <c r="G327" s="10">
        <f t="shared" si="161"/>
        <v>7.4892457776543617E-2</v>
      </c>
      <c r="H327" s="10">
        <f t="shared" si="161"/>
        <v>0.10710613029045742</v>
      </c>
      <c r="I327" s="10">
        <f t="shared" si="161"/>
        <v>6.2741048087073314E-2</v>
      </c>
      <c r="J327" s="10">
        <f t="shared" si="161"/>
        <v>0.16829694913558657</v>
      </c>
      <c r="K327" s="10">
        <f t="shared" si="161"/>
        <v>1.0628243356920501E-2</v>
      </c>
      <c r="L327" s="10">
        <f t="shared" si="161"/>
        <v>7.6999866230467257E-2</v>
      </c>
      <c r="M327" s="10">
        <f t="shared" si="161"/>
        <v>4.5361362867391619E-2</v>
      </c>
    </row>
    <row r="328" spans="1:13" x14ac:dyDescent="0.35">
      <c r="A328" s="8">
        <v>2019</v>
      </c>
      <c r="B328" s="10">
        <f t="shared" ref="B328:M328" si="162">B161/$N161</f>
        <v>2.1046282574128336E-3</v>
      </c>
      <c r="C328" s="10">
        <f t="shared" si="162"/>
        <v>0.1604948529507641</v>
      </c>
      <c r="D328" s="10">
        <f t="shared" si="162"/>
        <v>7.1516402413186811E-2</v>
      </c>
      <c r="E328" s="10">
        <f t="shared" si="162"/>
        <v>9.4957742063925391E-2</v>
      </c>
      <c r="F328" s="10">
        <f t="shared" si="162"/>
        <v>0.13415061250942939</v>
      </c>
      <c r="G328" s="10">
        <f t="shared" si="162"/>
        <v>6.7044327963255212E-2</v>
      </c>
      <c r="H328" s="10">
        <f t="shared" si="162"/>
        <v>0.10655192083391822</v>
      </c>
      <c r="I328" s="10">
        <f t="shared" si="162"/>
        <v>6.4197650588783781E-2</v>
      </c>
      <c r="J328" s="10">
        <f t="shared" si="162"/>
        <v>0.17181969726008711</v>
      </c>
      <c r="K328" s="10">
        <f t="shared" si="162"/>
        <v>1.0670775773067714E-2</v>
      </c>
      <c r="L328" s="10">
        <f t="shared" si="162"/>
        <v>7.3428867708694348E-2</v>
      </c>
      <c r="M328" s="10">
        <f t="shared" si="162"/>
        <v>4.3062521677475124E-2</v>
      </c>
    </row>
    <row r="329" spans="1:13" x14ac:dyDescent="0.35">
      <c r="A329" s="8">
        <v>2020</v>
      </c>
      <c r="B329" s="10">
        <f t="shared" ref="B329:M329" si="163">B162/$N162</f>
        <v>2.6578329859842198E-3</v>
      </c>
      <c r="C329" s="10">
        <f t="shared" si="163"/>
        <v>0.16038702103235847</v>
      </c>
      <c r="D329" s="10">
        <f t="shared" si="163"/>
        <v>6.506736664623157E-2</v>
      </c>
      <c r="E329" s="10">
        <f t="shared" si="163"/>
        <v>0.10802240664369959</v>
      </c>
      <c r="F329" s="10">
        <f t="shared" si="163"/>
        <v>0.16210398481016686</v>
      </c>
      <c r="G329" s="10">
        <f t="shared" si="163"/>
        <v>5.8393863966193213E-2</v>
      </c>
      <c r="H329" s="10">
        <f t="shared" si="163"/>
        <v>9.5016926735333143E-2</v>
      </c>
      <c r="I329" s="10">
        <f t="shared" si="163"/>
        <v>6.3783627528839676E-2</v>
      </c>
      <c r="J329" s="10">
        <f t="shared" si="163"/>
        <v>0.15060115537476157</v>
      </c>
      <c r="K329" s="10">
        <f t="shared" si="163"/>
        <v>1.3076247503445959E-2</v>
      </c>
      <c r="L329" s="10">
        <f t="shared" si="163"/>
        <v>7.2043067480052625E-2</v>
      </c>
      <c r="M329" s="10">
        <f t="shared" si="163"/>
        <v>4.8846499292933082E-2</v>
      </c>
    </row>
    <row r="330" spans="1:13" x14ac:dyDescent="0.35">
      <c r="A330" s="8">
        <v>2021</v>
      </c>
      <c r="B330" s="10">
        <f t="shared" ref="B330:M330" si="164">B163/$N163</f>
        <v>2.8605077986672382E-3</v>
      </c>
      <c r="C330" s="10">
        <f t="shared" si="164"/>
        <v>0.1368739975695131</v>
      </c>
      <c r="D330" s="10">
        <f t="shared" si="164"/>
        <v>6.6987063861623092E-2</v>
      </c>
      <c r="E330" s="10">
        <f t="shared" si="164"/>
        <v>0.10726653135895473</v>
      </c>
      <c r="F330" s="10">
        <f t="shared" si="164"/>
        <v>0.15822176934122831</v>
      </c>
      <c r="G330" s="10">
        <f t="shared" si="164"/>
        <v>5.4215838218161248E-2</v>
      </c>
      <c r="H330" s="10">
        <f t="shared" si="164"/>
        <v>0.11205104644980017</v>
      </c>
      <c r="I330" s="10">
        <f t="shared" si="164"/>
        <v>6.4881664851905552E-2</v>
      </c>
      <c r="J330" s="10">
        <f t="shared" si="164"/>
        <v>0.14883353278906616</v>
      </c>
      <c r="K330" s="10">
        <f t="shared" si="164"/>
        <v>1.3046300547815363E-2</v>
      </c>
      <c r="L330" s="10">
        <f t="shared" si="164"/>
        <v>8.5533498818552683E-2</v>
      </c>
      <c r="M330" s="10">
        <f t="shared" si="164"/>
        <v>4.9228248394712203E-2</v>
      </c>
    </row>
    <row r="331" spans="1:13" x14ac:dyDescent="0.35">
      <c r="A331" s="8">
        <v>2022</v>
      </c>
      <c r="B331" s="10">
        <f t="shared" ref="B331:M331" si="165">B164/$N164</f>
        <v>2.6562661491662922E-3</v>
      </c>
      <c r="C331" s="10">
        <f t="shared" si="165"/>
        <v>0.13468250970405243</v>
      </c>
      <c r="D331" s="10">
        <f t="shared" si="165"/>
        <v>7.3178832576832512E-2</v>
      </c>
      <c r="E331" s="10">
        <f t="shared" si="165"/>
        <v>9.2175526895939025E-2</v>
      </c>
      <c r="F331" s="10">
        <f t="shared" si="165"/>
        <v>0.14661863254005023</v>
      </c>
      <c r="G331" s="10">
        <f t="shared" si="165"/>
        <v>5.8516760655558199E-2</v>
      </c>
      <c r="H331" s="10">
        <f t="shared" si="165"/>
        <v>0.10149239956349858</v>
      </c>
      <c r="I331" s="10">
        <f t="shared" si="165"/>
        <v>6.7383713109431795E-2</v>
      </c>
      <c r="J331" s="10">
        <f t="shared" si="165"/>
        <v>0.17387487719467223</v>
      </c>
      <c r="K331" s="10">
        <f t="shared" si="165"/>
        <v>1.3491276706470618E-2</v>
      </c>
      <c r="L331" s="10">
        <f t="shared" si="165"/>
        <v>8.8242933259380762E-2</v>
      </c>
      <c r="M331" s="10">
        <f t="shared" si="165"/>
        <v>4.7686271644947473E-2</v>
      </c>
    </row>
    <row r="332" spans="1:13" x14ac:dyDescent="0.35">
      <c r="A332" s="8">
        <v>2023</v>
      </c>
      <c r="B332" s="10">
        <f t="shared" ref="B332:M332" si="166">B165/$N165</f>
        <v>2.7007888315906401E-3</v>
      </c>
      <c r="C332" s="10">
        <f t="shared" si="166"/>
        <v>9.5231015176699477E-2</v>
      </c>
      <c r="D332" s="10">
        <f t="shared" si="166"/>
        <v>7.7528899539105578E-2</v>
      </c>
      <c r="E332" s="10">
        <f t="shared" si="166"/>
        <v>8.4679153283796146E-2</v>
      </c>
      <c r="F332" s="10">
        <f t="shared" si="166"/>
        <v>0.15275065196941651</v>
      </c>
      <c r="G332" s="10">
        <f t="shared" si="166"/>
        <v>6.8145560485666001E-2</v>
      </c>
      <c r="H332" s="10">
        <f t="shared" si="166"/>
        <v>0.10349781522423743</v>
      </c>
      <c r="I332" s="10">
        <f t="shared" si="166"/>
        <v>7.3939924280592678E-2</v>
      </c>
      <c r="J332" s="10">
        <f t="shared" si="166"/>
        <v>0.18534159303696093</v>
      </c>
      <c r="K332" s="10">
        <f t="shared" si="166"/>
        <v>1.1749943695754243E-2</v>
      </c>
      <c r="L332" s="10">
        <f t="shared" si="166"/>
        <v>9.4000484525169584E-2</v>
      </c>
      <c r="M332" s="10">
        <f t="shared" si="166"/>
        <v>5.0434169951010889E-2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B7006-C64A-45DE-9F75-0D51590E6A91}">
  <dimension ref="A1:O16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52" sqref="J152"/>
    </sheetView>
  </sheetViews>
  <sheetFormatPr baseColWidth="10" defaultRowHeight="14.5" x14ac:dyDescent="0.35"/>
  <cols>
    <col min="1" max="1" width="10.90625" style="1"/>
  </cols>
  <sheetData>
    <row r="1" spans="1:15" ht="29" customHeight="1" x14ac:dyDescent="0.35">
      <c r="B1" s="11" t="s">
        <v>38</v>
      </c>
      <c r="C1" s="11" t="s">
        <v>39</v>
      </c>
      <c r="D1" s="11" t="s">
        <v>40</v>
      </c>
      <c r="E1" s="11" t="s">
        <v>41</v>
      </c>
      <c r="F1" s="11" t="s">
        <v>42</v>
      </c>
      <c r="G1" s="11" t="s">
        <v>43</v>
      </c>
      <c r="H1" s="11" t="s">
        <v>44</v>
      </c>
      <c r="I1" s="11" t="s">
        <v>45</v>
      </c>
      <c r="J1" s="11" t="s">
        <v>46</v>
      </c>
      <c r="K1" s="11" t="s">
        <v>47</v>
      </c>
      <c r="L1" s="11" t="s">
        <v>48</v>
      </c>
      <c r="M1" s="11" t="s">
        <v>49</v>
      </c>
      <c r="N1" s="11" t="s">
        <v>50</v>
      </c>
      <c r="O1" s="12" t="s">
        <v>66</v>
      </c>
    </row>
    <row r="2" spans="1:15" x14ac:dyDescent="0.35">
      <c r="A2" s="5">
        <v>1860</v>
      </c>
      <c r="B2" s="6">
        <f>'04. Arica-Tarapacá'!N2</f>
        <v>0</v>
      </c>
      <c r="C2" s="6">
        <f>'05. Antofagasta'!N2</f>
        <v>0</v>
      </c>
      <c r="D2" s="6">
        <f>'06. Atacama'!N2</f>
        <v>47982.693724000143</v>
      </c>
      <c r="E2" s="6">
        <f>'07. Coquimbo'!N2</f>
        <v>32960.807899174797</v>
      </c>
      <c r="F2" s="6">
        <f>'08. Valparaíso'!N2</f>
        <v>136911.31388096817</v>
      </c>
      <c r="G2" s="6">
        <f>'09. Metropolitana'!N2</f>
        <v>128662.3702929127</v>
      </c>
      <c r="H2" s="6">
        <f>'10. O''Higgins'!N2</f>
        <v>38549.89395088228</v>
      </c>
      <c r="I2" s="6">
        <f>'11. Maule'!N2</f>
        <v>56493.07921337412</v>
      </c>
      <c r="J2" s="6">
        <f>'12. Bío-Bío'!N2</f>
        <v>61100.604958812954</v>
      </c>
      <c r="K2" s="6">
        <f>'13. Araucanía'!N2</f>
        <v>617.34467558114704</v>
      </c>
      <c r="L2" s="6">
        <f>'14. Los Lagos'!N2</f>
        <v>17525.675716917885</v>
      </c>
      <c r="M2" s="6">
        <f>'15. Aysén'!N2</f>
        <v>0</v>
      </c>
      <c r="N2" s="6">
        <f>'16. Magallanes'!N2</f>
        <v>83.056821287930305</v>
      </c>
      <c r="O2" s="6">
        <f>SUM(B2:N2)</f>
        <v>520886.84113391215</v>
      </c>
    </row>
    <row r="3" spans="1:15" x14ac:dyDescent="0.35">
      <c r="A3" s="8">
        <v>1861</v>
      </c>
      <c r="B3" s="6">
        <f>'04. Arica-Tarapacá'!N3</f>
        <v>0</v>
      </c>
      <c r="C3" s="6">
        <f>'05. Antofagasta'!N3</f>
        <v>0</v>
      </c>
      <c r="D3" s="6">
        <f>'06. Atacama'!N3</f>
        <v>46162.570632630959</v>
      </c>
      <c r="E3" s="6">
        <f>'07. Coquimbo'!N3</f>
        <v>33210.27493041633</v>
      </c>
      <c r="F3" s="6">
        <f>'08. Valparaíso'!N3</f>
        <v>136938.97507591767</v>
      </c>
      <c r="G3" s="6">
        <f>'09. Metropolitana'!N3</f>
        <v>131381.27265443347</v>
      </c>
      <c r="H3" s="6">
        <f>'10. O''Higgins'!N3</f>
        <v>39232.481566484035</v>
      </c>
      <c r="I3" s="6">
        <f>'11. Maule'!N3</f>
        <v>57944.374277382594</v>
      </c>
      <c r="J3" s="6">
        <f>'12. Bío-Bío'!N3</f>
        <v>62957.750704913022</v>
      </c>
      <c r="K3" s="6">
        <f>'13. Araucanía'!N3</f>
        <v>673.77186903768359</v>
      </c>
      <c r="L3" s="6">
        <f>'14. Los Lagos'!N3</f>
        <v>17904.746177784004</v>
      </c>
      <c r="M3" s="6">
        <f>'15. Aysén'!N3</f>
        <v>0</v>
      </c>
      <c r="N3" s="6">
        <f>'16. Magallanes'!N3</f>
        <v>83.109967467591602</v>
      </c>
      <c r="O3" s="6">
        <f t="shared" ref="O3:O66" si="0">SUM(B3:N3)</f>
        <v>526489.32785646734</v>
      </c>
    </row>
    <row r="4" spans="1:15" x14ac:dyDescent="0.35">
      <c r="A4" s="8">
        <v>1862</v>
      </c>
      <c r="B4" s="6">
        <f>'04. Arica-Tarapacá'!N4</f>
        <v>0</v>
      </c>
      <c r="C4" s="6">
        <f>'05. Antofagasta'!N4</f>
        <v>0</v>
      </c>
      <c r="D4" s="6">
        <f>'06. Atacama'!N4</f>
        <v>47363.261575031785</v>
      </c>
      <c r="E4" s="6">
        <f>'07. Coquimbo'!N4</f>
        <v>34343.169873082785</v>
      </c>
      <c r="F4" s="6">
        <f>'08. Valparaíso'!N4</f>
        <v>137094.64172606033</v>
      </c>
      <c r="G4" s="6">
        <f>'09. Metropolitana'!N4</f>
        <v>133188.35887098679</v>
      </c>
      <c r="H4" s="6">
        <f>'10. O''Higgins'!N4</f>
        <v>38920.162163137888</v>
      </c>
      <c r="I4" s="6">
        <f>'11. Maule'!N4</f>
        <v>58113.404854084518</v>
      </c>
      <c r="J4" s="6">
        <f>'12. Bío-Bío'!N4</f>
        <v>64128.705131914321</v>
      </c>
      <c r="K4" s="6">
        <f>'13. Araucanía'!N4</f>
        <v>741.4317910679124</v>
      </c>
      <c r="L4" s="6">
        <f>'14. Los Lagos'!N4</f>
        <v>17699.998518758741</v>
      </c>
      <c r="M4" s="6">
        <f>'15. Aysén'!N4</f>
        <v>0</v>
      </c>
      <c r="N4" s="6">
        <f>'16. Magallanes'!N4</f>
        <v>85.686669305348488</v>
      </c>
      <c r="O4" s="6">
        <f t="shared" si="0"/>
        <v>531678.82117343042</v>
      </c>
    </row>
    <row r="5" spans="1:15" x14ac:dyDescent="0.35">
      <c r="A5" s="8">
        <v>1863</v>
      </c>
      <c r="B5" s="6">
        <f>'04. Arica-Tarapacá'!N5</f>
        <v>0</v>
      </c>
      <c r="C5" s="6">
        <f>'05. Antofagasta'!N5</f>
        <v>0</v>
      </c>
      <c r="D5" s="6">
        <f>'06. Atacama'!N5</f>
        <v>44660.779530817665</v>
      </c>
      <c r="E5" s="6">
        <f>'07. Coquimbo'!N5</f>
        <v>34812.666984069721</v>
      </c>
      <c r="F5" s="6">
        <f>'08. Valparaíso'!N5</f>
        <v>145876.93357209553</v>
      </c>
      <c r="G5" s="6">
        <f>'09. Metropolitana'!N5</f>
        <v>144383.21006926952</v>
      </c>
      <c r="H5" s="6">
        <f>'10. O''Higgins'!N5</f>
        <v>42006.615599544653</v>
      </c>
      <c r="I5" s="6">
        <f>'11. Maule'!N5</f>
        <v>62592.328015905528</v>
      </c>
      <c r="J5" s="6">
        <f>'12. Bío-Bío'!N5</f>
        <v>69158.686026672061</v>
      </c>
      <c r="K5" s="6">
        <f>'13. Araucanía'!N5</f>
        <v>883.88892264206061</v>
      </c>
      <c r="L5" s="6">
        <f>'14. Los Lagos'!N5</f>
        <v>18979.895072661195</v>
      </c>
      <c r="M5" s="6">
        <f>'15. Aysén'!N5</f>
        <v>0</v>
      </c>
      <c r="N5" s="6">
        <f>'16. Magallanes'!N5</f>
        <v>91.703017980265571</v>
      </c>
      <c r="O5" s="6">
        <f t="shared" si="0"/>
        <v>563446.70681165822</v>
      </c>
    </row>
    <row r="6" spans="1:15" x14ac:dyDescent="0.35">
      <c r="A6" s="8">
        <v>1864</v>
      </c>
      <c r="B6" s="6">
        <f>'04. Arica-Tarapacá'!N6</f>
        <v>0</v>
      </c>
      <c r="C6" s="6">
        <f>'05. Antofagasta'!N6</f>
        <v>0</v>
      </c>
      <c r="D6" s="6">
        <f>'06. Atacama'!N6</f>
        <v>52187.910253508933</v>
      </c>
      <c r="E6" s="6">
        <f>'07. Coquimbo'!N6</f>
        <v>39250.532759236943</v>
      </c>
      <c r="F6" s="6">
        <f>'08. Valparaíso'!N6</f>
        <v>153723.84466396671</v>
      </c>
      <c r="G6" s="6">
        <f>'09. Metropolitana'!N6</f>
        <v>150927.75676663191</v>
      </c>
      <c r="H6" s="6">
        <f>'10. O''Higgins'!N6</f>
        <v>42670.545463281633</v>
      </c>
      <c r="I6" s="6">
        <f>'11. Maule'!N6</f>
        <v>64481.791044007477</v>
      </c>
      <c r="J6" s="6">
        <f>'12. Bío-Bío'!N6</f>
        <v>73381.60165840399</v>
      </c>
      <c r="K6" s="6">
        <f>'13. Araucanía'!N6</f>
        <v>982.93810479602905</v>
      </c>
      <c r="L6" s="6">
        <f>'14. Los Lagos'!N6</f>
        <v>19473.942475038195</v>
      </c>
      <c r="M6" s="6">
        <f>'15. Aysén'!N6</f>
        <v>0</v>
      </c>
      <c r="N6" s="6">
        <f>'16. Magallanes'!N6</f>
        <v>114.02994644874141</v>
      </c>
      <c r="O6" s="6">
        <f t="shared" si="0"/>
        <v>597194.89313532051</v>
      </c>
    </row>
    <row r="7" spans="1:15" x14ac:dyDescent="0.35">
      <c r="A7" s="8">
        <v>1865</v>
      </c>
      <c r="B7" s="6">
        <f>'04. Arica-Tarapacá'!N7</f>
        <v>0</v>
      </c>
      <c r="C7" s="6">
        <f>'05. Antofagasta'!N7</f>
        <v>0</v>
      </c>
      <c r="D7" s="6">
        <f>'06. Atacama'!N7</f>
        <v>47491.92450381357</v>
      </c>
      <c r="E7" s="6">
        <f>'07. Coquimbo'!N7</f>
        <v>43268.638646915024</v>
      </c>
      <c r="F7" s="6">
        <f>'08. Valparaíso'!N7</f>
        <v>158000.03538727036</v>
      </c>
      <c r="G7" s="6">
        <f>'09. Metropolitana'!N7</f>
        <v>156498.45019606783</v>
      </c>
      <c r="H7" s="6">
        <f>'10. O''Higgins'!N7</f>
        <v>43677.401697494039</v>
      </c>
      <c r="I7" s="6">
        <f>'11. Maule'!N7</f>
        <v>66603.124359777925</v>
      </c>
      <c r="J7" s="6">
        <f>'12. Bío-Bío'!N7</f>
        <v>77841.762350458055</v>
      </c>
      <c r="K7" s="6">
        <f>'13. Araucanía'!N7</f>
        <v>1075.8726704409396</v>
      </c>
      <c r="L7" s="6">
        <f>'14. Los Lagos'!N7</f>
        <v>20136.902454052419</v>
      </c>
      <c r="M7" s="6">
        <f>'15. Aysén'!N7</f>
        <v>0</v>
      </c>
      <c r="N7" s="6">
        <f>'16. Magallanes'!N7</f>
        <v>140.96802549782589</v>
      </c>
      <c r="O7" s="6">
        <f t="shared" si="0"/>
        <v>614735.08029178809</v>
      </c>
    </row>
    <row r="8" spans="1:15" x14ac:dyDescent="0.35">
      <c r="A8" s="8">
        <v>1866</v>
      </c>
      <c r="B8" s="6">
        <f>'04. Arica-Tarapacá'!N8</f>
        <v>0</v>
      </c>
      <c r="C8" s="6">
        <f>'05. Antofagasta'!N8</f>
        <v>0</v>
      </c>
      <c r="D8" s="6">
        <f>'06. Atacama'!N8</f>
        <v>46872.297504891561</v>
      </c>
      <c r="E8" s="6">
        <f>'07. Coquimbo'!N8</f>
        <v>39727.506000382244</v>
      </c>
      <c r="F8" s="6">
        <f>'08. Valparaíso'!N8</f>
        <v>160061.23746956006</v>
      </c>
      <c r="G8" s="6">
        <f>'09. Metropolitana'!N8</f>
        <v>159392.7039928929</v>
      </c>
      <c r="H8" s="6">
        <f>'10. O''Higgins'!N8</f>
        <v>43826.110043000779</v>
      </c>
      <c r="I8" s="6">
        <f>'11. Maule'!N8</f>
        <v>67930.048825849997</v>
      </c>
      <c r="J8" s="6">
        <f>'12. Bío-Bío'!N8</f>
        <v>78840.699424349674</v>
      </c>
      <c r="K8" s="6">
        <f>'13. Araucanía'!N8</f>
        <v>1651.8457633388959</v>
      </c>
      <c r="L8" s="6">
        <f>'14. Los Lagos'!N8</f>
        <v>20375.722306140953</v>
      </c>
      <c r="M8" s="6">
        <f>'15. Aysén'!N8</f>
        <v>0</v>
      </c>
      <c r="N8" s="6">
        <f>'16. Magallanes'!N8</f>
        <v>182.07294609223419</v>
      </c>
      <c r="O8" s="6">
        <f t="shared" si="0"/>
        <v>618860.24427649926</v>
      </c>
    </row>
    <row r="9" spans="1:15" x14ac:dyDescent="0.35">
      <c r="A9" s="8">
        <v>1867</v>
      </c>
      <c r="B9" s="6">
        <f>'04. Arica-Tarapacá'!N9</f>
        <v>0</v>
      </c>
      <c r="C9" s="6">
        <f>'05. Antofagasta'!N9</f>
        <v>0</v>
      </c>
      <c r="D9" s="6">
        <f>'06. Atacama'!N9</f>
        <v>55114.766067296645</v>
      </c>
      <c r="E9" s="6">
        <f>'07. Coquimbo'!N9</f>
        <v>43876.829545974004</v>
      </c>
      <c r="F9" s="6">
        <f>'08. Valparaíso'!N9</f>
        <v>165512.9965229216</v>
      </c>
      <c r="G9" s="6">
        <f>'09. Metropolitana'!N9</f>
        <v>165116.91638826617</v>
      </c>
      <c r="H9" s="6">
        <f>'10. O''Higgins'!N9</f>
        <v>43718.212714605601</v>
      </c>
      <c r="I9" s="6">
        <f>'11. Maule'!N9</f>
        <v>69033.123161724696</v>
      </c>
      <c r="J9" s="6">
        <f>'12. Bío-Bío'!N9</f>
        <v>82570.349284519194</v>
      </c>
      <c r="K9" s="6">
        <f>'13. Araucanía'!N9</f>
        <v>2279.3697888262463</v>
      </c>
      <c r="L9" s="6">
        <f>'14. Los Lagos'!N9</f>
        <v>20247.756209157182</v>
      </c>
      <c r="M9" s="6">
        <f>'15. Aysén'!N9</f>
        <v>0</v>
      </c>
      <c r="N9" s="6">
        <f>'16. Magallanes'!N9</f>
        <v>196.33162875153198</v>
      </c>
      <c r="O9" s="6">
        <f t="shared" si="0"/>
        <v>647666.65131204273</v>
      </c>
    </row>
    <row r="10" spans="1:15" x14ac:dyDescent="0.35">
      <c r="A10" s="8">
        <v>1868</v>
      </c>
      <c r="B10" s="6">
        <f>'04. Arica-Tarapacá'!N10</f>
        <v>0</v>
      </c>
      <c r="C10" s="6">
        <f>'05. Antofagasta'!N10</f>
        <v>0</v>
      </c>
      <c r="D10" s="6">
        <f>'06. Atacama'!N10</f>
        <v>55868.747444248838</v>
      </c>
      <c r="E10" s="6">
        <f>'07. Coquimbo'!N10</f>
        <v>44683.033053378946</v>
      </c>
      <c r="F10" s="6">
        <f>'08. Valparaíso'!N10</f>
        <v>175683.82122230806</v>
      </c>
      <c r="G10" s="6">
        <f>'09. Metropolitana'!N10</f>
        <v>176042.13744007741</v>
      </c>
      <c r="H10" s="6">
        <f>'10. O''Higgins'!N10</f>
        <v>45893.095841229857</v>
      </c>
      <c r="I10" s="6">
        <f>'11. Maule'!N10</f>
        <v>72756.685166136711</v>
      </c>
      <c r="J10" s="6">
        <f>'12. Bío-Bío'!N10</f>
        <v>87685.800496902113</v>
      </c>
      <c r="K10" s="6">
        <f>'13. Araucanía'!N10</f>
        <v>2920.4686335476945</v>
      </c>
      <c r="L10" s="6">
        <f>'14. Los Lagos'!N10</f>
        <v>20907.802143442772</v>
      </c>
      <c r="M10" s="6">
        <f>'15. Aysén'!N10</f>
        <v>0</v>
      </c>
      <c r="N10" s="6">
        <f>'16. Magallanes'!N10</f>
        <v>202.77454200385085</v>
      </c>
      <c r="O10" s="6">
        <f t="shared" si="0"/>
        <v>682644.36598327628</v>
      </c>
    </row>
    <row r="11" spans="1:15" x14ac:dyDescent="0.35">
      <c r="A11" s="8">
        <v>1869</v>
      </c>
      <c r="B11" s="6">
        <f>'04. Arica-Tarapacá'!N11</f>
        <v>0</v>
      </c>
      <c r="C11" s="6">
        <f>'05. Antofagasta'!N11</f>
        <v>0</v>
      </c>
      <c r="D11" s="6">
        <f>'06. Atacama'!N11</f>
        <v>63471.295773137725</v>
      </c>
      <c r="E11" s="6">
        <f>'07. Coquimbo'!N11</f>
        <v>48817.209038471308</v>
      </c>
      <c r="F11" s="6">
        <f>'08. Valparaíso'!N11</f>
        <v>186156.15810708833</v>
      </c>
      <c r="G11" s="6">
        <f>'09. Metropolitana'!N11</f>
        <v>187466.86281628901</v>
      </c>
      <c r="H11" s="6">
        <f>'10. O''Higgins'!N11</f>
        <v>48109.964493215884</v>
      </c>
      <c r="I11" s="6">
        <f>'11. Maule'!N11</f>
        <v>76596.801815916391</v>
      </c>
      <c r="J11" s="6">
        <f>'12. Bío-Bío'!N11</f>
        <v>94670.324777028451</v>
      </c>
      <c r="K11" s="6">
        <f>'13. Araucanía'!N11</f>
        <v>3523.1826733358362</v>
      </c>
      <c r="L11" s="6">
        <f>'14. Los Lagos'!N11</f>
        <v>21560.785389122208</v>
      </c>
      <c r="M11" s="6">
        <f>'15. Aysén'!N11</f>
        <v>0</v>
      </c>
      <c r="N11" s="6">
        <f>'16. Magallanes'!N11</f>
        <v>208.10467923847398</v>
      </c>
      <c r="O11" s="6">
        <f t="shared" si="0"/>
        <v>730580.68956284365</v>
      </c>
    </row>
    <row r="12" spans="1:15" x14ac:dyDescent="0.35">
      <c r="A12" s="8">
        <v>1870</v>
      </c>
      <c r="B12" s="6">
        <f>'04. Arica-Tarapacá'!N12</f>
        <v>0</v>
      </c>
      <c r="C12" s="6">
        <f>'05. Antofagasta'!N12</f>
        <v>0</v>
      </c>
      <c r="D12" s="6">
        <f>'06. Atacama'!N12</f>
        <v>58617.740969902814</v>
      </c>
      <c r="E12" s="6">
        <f>'07. Coquimbo'!N12</f>
        <v>46465.295763129478</v>
      </c>
      <c r="F12" s="6">
        <f>'08. Valparaíso'!N12</f>
        <v>189317.8305462258</v>
      </c>
      <c r="G12" s="6">
        <f>'09. Metropolitana'!N12</f>
        <v>192073.14855455791</v>
      </c>
      <c r="H12" s="6">
        <f>'10. O''Higgins'!N12</f>
        <v>47161.096879843361</v>
      </c>
      <c r="I12" s="6">
        <f>'11. Maule'!N12</f>
        <v>77090.679915636239</v>
      </c>
      <c r="J12" s="6">
        <f>'12. Bío-Bío'!N12</f>
        <v>95728.891918488167</v>
      </c>
      <c r="K12" s="6">
        <f>'13. Araucanía'!N12</f>
        <v>4214.1355773573077</v>
      </c>
      <c r="L12" s="6">
        <f>'14. Los Lagos'!N12</f>
        <v>21202.844146447886</v>
      </c>
      <c r="M12" s="6">
        <f>'15. Aysén'!N12</f>
        <v>0</v>
      </c>
      <c r="N12" s="6">
        <f>'16. Magallanes'!N12</f>
        <v>229.98526825708771</v>
      </c>
      <c r="O12" s="6">
        <f t="shared" si="0"/>
        <v>732101.649539846</v>
      </c>
    </row>
    <row r="13" spans="1:15" x14ac:dyDescent="0.35">
      <c r="A13" s="8">
        <v>1871</v>
      </c>
      <c r="B13" s="6">
        <f>'04. Arica-Tarapacá'!N13</f>
        <v>0</v>
      </c>
      <c r="C13" s="6">
        <f>'05. Antofagasta'!N13</f>
        <v>0</v>
      </c>
      <c r="D13" s="6">
        <f>'06. Atacama'!N13</f>
        <v>56791.507089649633</v>
      </c>
      <c r="E13" s="6">
        <f>'07. Coquimbo'!N13</f>
        <v>46167.64479268081</v>
      </c>
      <c r="F13" s="6">
        <f>'08. Valparaíso'!N13</f>
        <v>198648.12896931462</v>
      </c>
      <c r="G13" s="6">
        <f>'09. Metropolitana'!N13</f>
        <v>205396.43632451093</v>
      </c>
      <c r="H13" s="6">
        <f>'10. O''Higgins'!N13</f>
        <v>49296.402635413157</v>
      </c>
      <c r="I13" s="6">
        <f>'11. Maule'!N13</f>
        <v>80864.662131928955</v>
      </c>
      <c r="J13" s="6">
        <f>'12. Bío-Bío'!N13</f>
        <v>100215.63970858754</v>
      </c>
      <c r="K13" s="6">
        <f>'13. Araucanía'!N13</f>
        <v>5016.802304446237</v>
      </c>
      <c r="L13" s="6">
        <f>'14. Los Lagos'!N13</f>
        <v>22097.545915827675</v>
      </c>
      <c r="M13" s="6">
        <f>'15. Aysén'!N13</f>
        <v>0</v>
      </c>
      <c r="N13" s="6">
        <f>'16. Magallanes'!N13</f>
        <v>237.75842275522405</v>
      </c>
      <c r="O13" s="6">
        <f t="shared" si="0"/>
        <v>764732.52829511464</v>
      </c>
    </row>
    <row r="14" spans="1:15" x14ac:dyDescent="0.35">
      <c r="A14" s="8">
        <v>1872</v>
      </c>
      <c r="B14" s="6">
        <f>'04. Arica-Tarapacá'!N14</f>
        <v>0</v>
      </c>
      <c r="C14" s="6">
        <f>'05. Antofagasta'!N14</f>
        <v>0</v>
      </c>
      <c r="D14" s="6">
        <f>'06. Atacama'!N14</f>
        <v>66171.2877668125</v>
      </c>
      <c r="E14" s="6">
        <f>'07. Coquimbo'!N14</f>
        <v>50741.093663394386</v>
      </c>
      <c r="F14" s="6">
        <f>'08. Valparaíso'!N14</f>
        <v>207189.4052308079</v>
      </c>
      <c r="G14" s="6">
        <f>'09. Metropolitana'!N14</f>
        <v>215355.71124630028</v>
      </c>
      <c r="H14" s="6">
        <f>'10. O''Higgins'!N14</f>
        <v>49602.064523866873</v>
      </c>
      <c r="I14" s="6">
        <f>'11. Maule'!N14</f>
        <v>82839.239165012274</v>
      </c>
      <c r="J14" s="6">
        <f>'12. Bío-Bío'!N14</f>
        <v>106238.56495852629</v>
      </c>
      <c r="K14" s="6">
        <f>'13. Araucanía'!N14</f>
        <v>5627.799548268812</v>
      </c>
      <c r="L14" s="6">
        <f>'14. Los Lagos'!N14</f>
        <v>22410.156001896812</v>
      </c>
      <c r="M14" s="6">
        <f>'15. Aysén'!N14</f>
        <v>0</v>
      </c>
      <c r="N14" s="6">
        <f>'16. Magallanes'!N14</f>
        <v>230.2691104561309</v>
      </c>
      <c r="O14" s="6">
        <f t="shared" si="0"/>
        <v>806405.59121534217</v>
      </c>
    </row>
    <row r="15" spans="1:15" x14ac:dyDescent="0.35">
      <c r="A15" s="8">
        <v>1873</v>
      </c>
      <c r="B15" s="6">
        <f>'04. Arica-Tarapacá'!N15</f>
        <v>0</v>
      </c>
      <c r="C15" s="6">
        <f>'05. Antofagasta'!N15</f>
        <v>0</v>
      </c>
      <c r="D15" s="6">
        <f>'06. Atacama'!N15</f>
        <v>65353.742854257958</v>
      </c>
      <c r="E15" s="6">
        <f>'07. Coquimbo'!N15</f>
        <v>52132.35249561019</v>
      </c>
      <c r="F15" s="6">
        <f>'08. Valparaíso'!N15</f>
        <v>226674.52094055613</v>
      </c>
      <c r="G15" s="6">
        <f>'09. Metropolitana'!N15</f>
        <v>237846.39007748096</v>
      </c>
      <c r="H15" s="6">
        <f>'10. O''Higgins'!N15</f>
        <v>54876.897168424861</v>
      </c>
      <c r="I15" s="6">
        <f>'11. Maule'!N15</f>
        <v>91175.636850121387</v>
      </c>
      <c r="J15" s="6">
        <f>'12. Bío-Bío'!N15</f>
        <v>116072.45030392057</v>
      </c>
      <c r="K15" s="6">
        <f>'13. Araucanía'!N15</f>
        <v>7492.2000016118773</v>
      </c>
      <c r="L15" s="6">
        <f>'14. Los Lagos'!N15</f>
        <v>24937.162460482159</v>
      </c>
      <c r="M15" s="6">
        <f>'15. Aysén'!N15</f>
        <v>0</v>
      </c>
      <c r="N15" s="6">
        <f>'16. Magallanes'!N15</f>
        <v>296.20750544182584</v>
      </c>
      <c r="O15" s="6">
        <f t="shared" si="0"/>
        <v>876857.56065790798</v>
      </c>
    </row>
    <row r="16" spans="1:15" x14ac:dyDescent="0.35">
      <c r="A16" s="8">
        <v>1874</v>
      </c>
      <c r="B16" s="6">
        <f>'04. Arica-Tarapacá'!N16</f>
        <v>0</v>
      </c>
      <c r="C16" s="6">
        <f>'05. Antofagasta'!N16</f>
        <v>0</v>
      </c>
      <c r="D16" s="6">
        <f>'06. Atacama'!N16</f>
        <v>72996.150639226878</v>
      </c>
      <c r="E16" s="6">
        <f>'07. Coquimbo'!N16</f>
        <v>55014.330284422351</v>
      </c>
      <c r="F16" s="6">
        <f>'08. Valparaíso'!N16</f>
        <v>224553.6541310274</v>
      </c>
      <c r="G16" s="6">
        <f>'09. Metropolitana'!N16</f>
        <v>234650.65153875848</v>
      </c>
      <c r="H16" s="6">
        <f>'10. O''Higgins'!N16</f>
        <v>50581.077624625963</v>
      </c>
      <c r="I16" s="6">
        <f>'11. Maule'!N16</f>
        <v>88664.199972372444</v>
      </c>
      <c r="J16" s="6">
        <f>'12. Bío-Bío'!N16</f>
        <v>118688.16937313873</v>
      </c>
      <c r="K16" s="6">
        <f>'13. Araucanía'!N16</f>
        <v>9376.2832112398137</v>
      </c>
      <c r="L16" s="6">
        <f>'14. Los Lagos'!N16</f>
        <v>23844.245482782349</v>
      </c>
      <c r="M16" s="6">
        <f>'15. Aysén'!N16</f>
        <v>0</v>
      </c>
      <c r="N16" s="6">
        <f>'16. Magallanes'!N16</f>
        <v>366.99298382068201</v>
      </c>
      <c r="O16" s="6">
        <f t="shared" si="0"/>
        <v>878735.75524141523</v>
      </c>
    </row>
    <row r="17" spans="1:15" x14ac:dyDescent="0.35">
      <c r="A17" s="8">
        <v>1875</v>
      </c>
      <c r="B17" s="6">
        <f>'04. Arica-Tarapacá'!N17</f>
        <v>0</v>
      </c>
      <c r="C17" s="6">
        <f>'05. Antofagasta'!N17</f>
        <v>0</v>
      </c>
      <c r="D17" s="6">
        <f>'06. Atacama'!N17</f>
        <v>63949.074265231939</v>
      </c>
      <c r="E17" s="6">
        <f>'07. Coquimbo'!N17</f>
        <v>52085.796929151024</v>
      </c>
      <c r="F17" s="6">
        <f>'08. Valparaíso'!N17</f>
        <v>237531.39582721185</v>
      </c>
      <c r="G17" s="6">
        <f>'09. Metropolitana'!N17</f>
        <v>252252.25703224738</v>
      </c>
      <c r="H17" s="6">
        <f>'10. O''Higgins'!N17</f>
        <v>52823.734613067172</v>
      </c>
      <c r="I17" s="6">
        <f>'11. Maule'!N17</f>
        <v>92604.28037033946</v>
      </c>
      <c r="J17" s="6">
        <f>'12. Bío-Bío'!N17</f>
        <v>122965.15464229946</v>
      </c>
      <c r="K17" s="6">
        <f>'13. Araucanía'!N17</f>
        <v>10592.823175232465</v>
      </c>
      <c r="L17" s="6">
        <f>'14. Los Lagos'!N17</f>
        <v>24684.539494595039</v>
      </c>
      <c r="M17" s="6">
        <f>'15. Aysén'!N17</f>
        <v>0</v>
      </c>
      <c r="N17" s="6">
        <f>'16. Magallanes'!N17</f>
        <v>384.54301756789926</v>
      </c>
      <c r="O17" s="6">
        <f t="shared" si="0"/>
        <v>909873.59936694382</v>
      </c>
    </row>
    <row r="18" spans="1:15" x14ac:dyDescent="0.35">
      <c r="A18" s="8">
        <v>1876</v>
      </c>
      <c r="B18" s="6">
        <f>'04. Arica-Tarapacá'!N18</f>
        <v>0</v>
      </c>
      <c r="C18" s="6">
        <f>'05. Antofagasta'!N18</f>
        <v>0</v>
      </c>
      <c r="D18" s="6">
        <f>'06. Atacama'!N18</f>
        <v>60952.611573999326</v>
      </c>
      <c r="E18" s="6">
        <f>'07. Coquimbo'!N18</f>
        <v>56620.956811033255</v>
      </c>
      <c r="F18" s="6">
        <f>'08. Valparaíso'!N18</f>
        <v>235519.78615322593</v>
      </c>
      <c r="G18" s="6">
        <f>'09. Metropolitana'!N18</f>
        <v>254770.09363604937</v>
      </c>
      <c r="H18" s="6">
        <f>'10. O''Higgins'!N18</f>
        <v>51775.563874964282</v>
      </c>
      <c r="I18" s="6">
        <f>'11. Maule'!N18</f>
        <v>91820.134999382906</v>
      </c>
      <c r="J18" s="6">
        <f>'12. Bío-Bío'!N18</f>
        <v>128325.7000510885</v>
      </c>
      <c r="K18" s="6">
        <f>'13. Araucanía'!N18</f>
        <v>10690.416404087055</v>
      </c>
      <c r="L18" s="6">
        <f>'14. Los Lagos'!N18</f>
        <v>24500.449905866575</v>
      </c>
      <c r="M18" s="6">
        <f>'15. Aysén'!N18</f>
        <v>0</v>
      </c>
      <c r="N18" s="6">
        <f>'16. Magallanes'!N18</f>
        <v>341.58200833197429</v>
      </c>
      <c r="O18" s="6">
        <f t="shared" si="0"/>
        <v>915317.29541802907</v>
      </c>
    </row>
    <row r="19" spans="1:15" x14ac:dyDescent="0.35">
      <c r="A19" s="8">
        <v>1877</v>
      </c>
      <c r="B19" s="6">
        <f>'04. Arica-Tarapacá'!N19</f>
        <v>0</v>
      </c>
      <c r="C19" s="6">
        <f>'05. Antofagasta'!N19</f>
        <v>0</v>
      </c>
      <c r="D19" s="6">
        <f>'06. Atacama'!N19</f>
        <v>56134.977889169066</v>
      </c>
      <c r="E19" s="6">
        <f>'07. Coquimbo'!N19</f>
        <v>55170.967361714895</v>
      </c>
      <c r="F19" s="6">
        <f>'08. Valparaíso'!N19</f>
        <v>227277.78909652884</v>
      </c>
      <c r="G19" s="6">
        <f>'09. Metropolitana'!N19</f>
        <v>258339.54527649458</v>
      </c>
      <c r="H19" s="6">
        <f>'10. O''Higgins'!N19</f>
        <v>48897.156876833629</v>
      </c>
      <c r="I19" s="6">
        <f>'11. Maule'!N19</f>
        <v>91619.897577716561</v>
      </c>
      <c r="J19" s="6">
        <f>'12. Bío-Bío'!N19</f>
        <v>117675.06941743226</v>
      </c>
      <c r="K19" s="6">
        <f>'13. Araucanía'!N19</f>
        <v>10811.175190561109</v>
      </c>
      <c r="L19" s="6">
        <f>'14. Los Lagos'!N19</f>
        <v>23384.274627642633</v>
      </c>
      <c r="M19" s="6">
        <f>'15. Aysén'!N19</f>
        <v>0</v>
      </c>
      <c r="N19" s="6">
        <f>'16. Magallanes'!N19</f>
        <v>317.8334251127456</v>
      </c>
      <c r="O19" s="6">
        <f t="shared" si="0"/>
        <v>889628.68673920643</v>
      </c>
    </row>
    <row r="20" spans="1:15" x14ac:dyDescent="0.35">
      <c r="A20" s="8">
        <v>1878</v>
      </c>
      <c r="B20" s="6">
        <f>'04. Arica-Tarapacá'!N20</f>
        <v>0</v>
      </c>
      <c r="C20" s="6">
        <f>'05. Antofagasta'!N20</f>
        <v>0</v>
      </c>
      <c r="D20" s="6">
        <f>'06. Atacama'!N20</f>
        <v>57654.003401598879</v>
      </c>
      <c r="E20" s="6">
        <f>'07. Coquimbo'!N20</f>
        <v>57569.057930227529</v>
      </c>
      <c r="F20" s="6">
        <f>'08. Valparaíso'!N20</f>
        <v>222957.52847076449</v>
      </c>
      <c r="G20" s="6">
        <f>'09. Metropolitana'!N20</f>
        <v>251091.65941761076</v>
      </c>
      <c r="H20" s="6">
        <f>'10. O''Higgins'!N20</f>
        <v>50342.270342261931</v>
      </c>
      <c r="I20" s="6">
        <f>'11. Maule'!N20</f>
        <v>92935.963646747114</v>
      </c>
      <c r="J20" s="6">
        <f>'12. Bío-Bío'!N20</f>
        <v>122596.25475791714</v>
      </c>
      <c r="K20" s="6">
        <f>'13. Araucanía'!N20</f>
        <v>11989.109561394102</v>
      </c>
      <c r="L20" s="6">
        <f>'14. Los Lagos'!N20</f>
        <v>24523.5467399878</v>
      </c>
      <c r="M20" s="6">
        <f>'15. Aysén'!N20</f>
        <v>0</v>
      </c>
      <c r="N20" s="6">
        <f>'16. Magallanes'!N20</f>
        <v>296.89581316709456</v>
      </c>
      <c r="O20" s="6">
        <f t="shared" si="0"/>
        <v>891956.29008167679</v>
      </c>
    </row>
    <row r="21" spans="1:15" x14ac:dyDescent="0.35">
      <c r="A21" s="8">
        <v>1879</v>
      </c>
      <c r="B21" s="6">
        <f>'04. Arica-Tarapacá'!N21</f>
        <v>28712.117011818689</v>
      </c>
      <c r="C21" s="6">
        <f>'05. Antofagasta'!N21</f>
        <v>6843.8369203824768</v>
      </c>
      <c r="D21" s="6">
        <f>'06. Atacama'!N21</f>
        <v>51625.277391007818</v>
      </c>
      <c r="E21" s="6">
        <f>'07. Coquimbo'!N21</f>
        <v>55947.212451661799</v>
      </c>
      <c r="F21" s="6">
        <f>'08. Valparaíso'!N21</f>
        <v>217305.53643025213</v>
      </c>
      <c r="G21" s="6">
        <f>'09. Metropolitana'!N21</f>
        <v>244770.82601822019</v>
      </c>
      <c r="H21" s="6">
        <f>'10. O''Higgins'!N21</f>
        <v>53983.203695520766</v>
      </c>
      <c r="I21" s="6">
        <f>'11. Maule'!N21</f>
        <v>94141.240359950083</v>
      </c>
      <c r="J21" s="6">
        <f>'12. Bío-Bío'!N21</f>
        <v>122322.68853504145</v>
      </c>
      <c r="K21" s="6">
        <f>'13. Araucanía'!N21</f>
        <v>12921.366506241973</v>
      </c>
      <c r="L21" s="6">
        <f>'14. Los Lagos'!N21</f>
        <v>25998.674513046444</v>
      </c>
      <c r="M21" s="6">
        <f>'15. Aysén'!N21</f>
        <v>0</v>
      </c>
      <c r="N21" s="6">
        <f>'16. Magallanes'!N21</f>
        <v>269.92790706072753</v>
      </c>
      <c r="O21" s="6">
        <f t="shared" si="0"/>
        <v>914841.90774020448</v>
      </c>
    </row>
    <row r="22" spans="1:15" x14ac:dyDescent="0.35">
      <c r="A22" s="8">
        <v>1880</v>
      </c>
      <c r="B22" s="6">
        <f>'04. Arica-Tarapacá'!N22</f>
        <v>60452.749015110305</v>
      </c>
      <c r="C22" s="6">
        <f>'05. Antofagasta'!N22</f>
        <v>12643.164076375717</v>
      </c>
      <c r="D22" s="6">
        <f>'06. Atacama'!N22</f>
        <v>49359.074141429883</v>
      </c>
      <c r="E22" s="6">
        <f>'07. Coquimbo'!N22</f>
        <v>58908.693085902443</v>
      </c>
      <c r="F22" s="6">
        <f>'08. Valparaíso'!N22</f>
        <v>228017.41993202365</v>
      </c>
      <c r="G22" s="6">
        <f>'09. Metropolitana'!N22</f>
        <v>258938.17515803393</v>
      </c>
      <c r="H22" s="6">
        <f>'10. O''Higgins'!N22</f>
        <v>58260.844101287075</v>
      </c>
      <c r="I22" s="6">
        <f>'11. Maule'!N22</f>
        <v>99253.262816322123</v>
      </c>
      <c r="J22" s="6">
        <f>'12. Bío-Bío'!N22</f>
        <v>127333.92751535794</v>
      </c>
      <c r="K22" s="6">
        <f>'13. Araucanía'!N22</f>
        <v>14835.239168409873</v>
      </c>
      <c r="L22" s="6">
        <f>'14. Los Lagos'!N22</f>
        <v>28407.146150505178</v>
      </c>
      <c r="M22" s="6">
        <f>'15. Aysén'!N22</f>
        <v>0</v>
      </c>
      <c r="N22" s="6">
        <f>'16. Magallanes'!N22</f>
        <v>262.10741736634054</v>
      </c>
      <c r="O22" s="6">
        <f t="shared" si="0"/>
        <v>996671.80257812457</v>
      </c>
    </row>
    <row r="23" spans="1:15" x14ac:dyDescent="0.35">
      <c r="A23" s="8">
        <v>1881</v>
      </c>
      <c r="B23" s="6">
        <f>'04. Arica-Tarapacá'!N23</f>
        <v>102235.72834193363</v>
      </c>
      <c r="C23" s="6">
        <f>'05. Antofagasta'!N23</f>
        <v>20387.73301028999</v>
      </c>
      <c r="D23" s="6">
        <f>'06. Atacama'!N23</f>
        <v>43099.173426295711</v>
      </c>
      <c r="E23" s="6">
        <f>'07. Coquimbo'!N23</f>
        <v>60855.681531050373</v>
      </c>
      <c r="F23" s="6">
        <f>'08. Valparaíso'!N23</f>
        <v>246081.28062769026</v>
      </c>
      <c r="G23" s="6">
        <f>'09. Metropolitana'!N23</f>
        <v>279024.46308487665</v>
      </c>
      <c r="H23" s="6">
        <f>'10. O''Higgins'!N23</f>
        <v>63420.253103413372</v>
      </c>
      <c r="I23" s="6">
        <f>'11. Maule'!N23</f>
        <v>106062.64035293338</v>
      </c>
      <c r="J23" s="6">
        <f>'12. Bío-Bío'!N23</f>
        <v>131910.25401395548</v>
      </c>
      <c r="K23" s="6">
        <f>'13. Araucanía'!N23</f>
        <v>17716.000528836255</v>
      </c>
      <c r="L23" s="6">
        <f>'14. Los Lagos'!N23</f>
        <v>31685.445989479158</v>
      </c>
      <c r="M23" s="6">
        <f>'15. Aysén'!N23</f>
        <v>0</v>
      </c>
      <c r="N23" s="6">
        <f>'16. Magallanes'!N23</f>
        <v>312.34410827189993</v>
      </c>
      <c r="O23" s="6">
        <f t="shared" si="0"/>
        <v>1102790.9981190262</v>
      </c>
    </row>
    <row r="24" spans="1:15" x14ac:dyDescent="0.35">
      <c r="A24" s="8">
        <v>1882</v>
      </c>
      <c r="B24" s="6">
        <f>'04. Arica-Tarapacá'!N24</f>
        <v>125944.50570880449</v>
      </c>
      <c r="C24" s="6">
        <f>'05. Antofagasta'!N24</f>
        <v>25124.585252677953</v>
      </c>
      <c r="D24" s="6">
        <f>'06. Atacama'!N24</f>
        <v>48559.780873898831</v>
      </c>
      <c r="E24" s="6">
        <f>'07. Coquimbo'!N24</f>
        <v>67194.768475911944</v>
      </c>
      <c r="F24" s="6">
        <f>'08. Valparaíso'!N24</f>
        <v>266624.74273802625</v>
      </c>
      <c r="G24" s="6">
        <f>'09. Metropolitana'!N24</f>
        <v>300610.89157746994</v>
      </c>
      <c r="H24" s="6">
        <f>'10. O''Higgins'!N24</f>
        <v>67243.504062668275</v>
      </c>
      <c r="I24" s="6">
        <f>'11. Maule'!N24</f>
        <v>110710.69771934235</v>
      </c>
      <c r="J24" s="6">
        <f>'12. Bío-Bío'!N24</f>
        <v>141170.59753125915</v>
      </c>
      <c r="K24" s="6">
        <f>'13. Araucanía'!N24</f>
        <v>20329.67432947718</v>
      </c>
      <c r="L24" s="6">
        <f>'14. Los Lagos'!N24</f>
        <v>34377.820771008628</v>
      </c>
      <c r="M24" s="6">
        <f>'15. Aysén'!N24</f>
        <v>0</v>
      </c>
      <c r="N24" s="6">
        <f>'16. Magallanes'!N24</f>
        <v>338.64764944241159</v>
      </c>
      <c r="O24" s="6">
        <f t="shared" si="0"/>
        <v>1208230.2166899873</v>
      </c>
    </row>
    <row r="25" spans="1:15" x14ac:dyDescent="0.35">
      <c r="A25" s="8">
        <v>1883</v>
      </c>
      <c r="B25" s="6">
        <f>'04. Arica-Tarapacá'!N25</f>
        <v>139199.06468914036</v>
      </c>
      <c r="C25" s="6">
        <f>'05. Antofagasta'!N25</f>
        <v>28791.422868299673</v>
      </c>
      <c r="D25" s="6">
        <f>'06. Atacama'!N25</f>
        <v>50742.301970115586</v>
      </c>
      <c r="E25" s="6">
        <f>'07. Coquimbo'!N25</f>
        <v>70978.407536665982</v>
      </c>
      <c r="F25" s="6">
        <f>'08. Valparaíso'!N25</f>
        <v>281109.90992883331</v>
      </c>
      <c r="G25" s="6">
        <f>'09. Metropolitana'!N25</f>
        <v>317521.64270862093</v>
      </c>
      <c r="H25" s="6">
        <f>'10. O''Higgins'!N25</f>
        <v>67266.223541465675</v>
      </c>
      <c r="I25" s="6">
        <f>'11. Maule'!N25</f>
        <v>112049.99417758484</v>
      </c>
      <c r="J25" s="6">
        <f>'12. Bío-Bío'!N25</f>
        <v>148307.60403332335</v>
      </c>
      <c r="K25" s="6">
        <f>'13. Araucanía'!N25</f>
        <v>23930.352660661283</v>
      </c>
      <c r="L25" s="6">
        <f>'14. Los Lagos'!N25</f>
        <v>35858.534193869797</v>
      </c>
      <c r="M25" s="6">
        <f>'15. Aysén'!N25</f>
        <v>0</v>
      </c>
      <c r="N25" s="6">
        <f>'16. Magallanes'!N25</f>
        <v>399.40094824810672</v>
      </c>
      <c r="O25" s="6">
        <f t="shared" si="0"/>
        <v>1276154.8592568294</v>
      </c>
    </row>
    <row r="26" spans="1:15" x14ac:dyDescent="0.35">
      <c r="A26" s="8">
        <v>1884</v>
      </c>
      <c r="B26" s="6">
        <f>'04. Arica-Tarapacá'!N26</f>
        <v>141905.58047754184</v>
      </c>
      <c r="C26" s="6">
        <f>'05. Antofagasta'!N26</f>
        <v>30091.571846660114</v>
      </c>
      <c r="D26" s="6">
        <f>'06. Atacama'!N26</f>
        <v>50410.550409644777</v>
      </c>
      <c r="E26" s="6">
        <f>'07. Coquimbo'!N26</f>
        <v>69025.060308611151</v>
      </c>
      <c r="F26" s="6">
        <f>'08. Valparaíso'!N26</f>
        <v>271071.34531064058</v>
      </c>
      <c r="G26" s="6">
        <f>'09. Metropolitana'!N26</f>
        <v>345778.14399468311</v>
      </c>
      <c r="H26" s="6">
        <f>'10. O''Higgins'!N26</f>
        <v>67151.898886173934</v>
      </c>
      <c r="I26" s="6">
        <f>'11. Maule'!N26</f>
        <v>113087.97591703644</v>
      </c>
      <c r="J26" s="6">
        <f>'12. Bío-Bío'!N26</f>
        <v>155596.56057877556</v>
      </c>
      <c r="K26" s="6">
        <f>'13. Araucanía'!N26</f>
        <v>22924.751117680542</v>
      </c>
      <c r="L26" s="6">
        <f>'14. Los Lagos'!N26</f>
        <v>36301.997149687173</v>
      </c>
      <c r="M26" s="6">
        <f>'15. Aysén'!N26</f>
        <v>0</v>
      </c>
      <c r="N26" s="6">
        <f>'16. Magallanes'!N26</f>
        <v>368.55196668909167</v>
      </c>
      <c r="O26" s="6">
        <f t="shared" si="0"/>
        <v>1303713.9879638243</v>
      </c>
    </row>
    <row r="27" spans="1:15" x14ac:dyDescent="0.35">
      <c r="A27" s="8">
        <v>1885</v>
      </c>
      <c r="B27" s="6">
        <f>'04. Arica-Tarapacá'!N27</f>
        <v>111605.58827669744</v>
      </c>
      <c r="C27" s="6">
        <f>'05. Antofagasta'!N27</f>
        <v>36137.283177499179</v>
      </c>
      <c r="D27" s="6">
        <f>'06. Atacama'!N27</f>
        <v>57913.864114695607</v>
      </c>
      <c r="E27" s="6">
        <f>'07. Coquimbo'!N27</f>
        <v>67913.253495975761</v>
      </c>
      <c r="F27" s="6">
        <f>'08. Valparaíso'!N27</f>
        <v>268575.80217522394</v>
      </c>
      <c r="G27" s="6">
        <f>'09. Metropolitana'!N27</f>
        <v>339080.04553567001</v>
      </c>
      <c r="H27" s="6">
        <f>'10. O''Higgins'!N27</f>
        <v>68519.219576166608</v>
      </c>
      <c r="I27" s="6">
        <f>'11. Maule'!N27</f>
        <v>112674.11530924097</v>
      </c>
      <c r="J27" s="6">
        <f>'12. Bío-Bío'!N27</f>
        <v>156119.85458551813</v>
      </c>
      <c r="K27" s="6">
        <f>'13. Araucanía'!N27</f>
        <v>24397.895255808118</v>
      </c>
      <c r="L27" s="6">
        <f>'14. Los Lagos'!N27</f>
        <v>36763.531262232034</v>
      </c>
      <c r="M27" s="6">
        <f>'15. Aysén'!N27</f>
        <v>0</v>
      </c>
      <c r="N27" s="6">
        <f>'16. Magallanes'!N27</f>
        <v>527.37791894103952</v>
      </c>
      <c r="O27" s="6">
        <f t="shared" si="0"/>
        <v>1280227.8306836686</v>
      </c>
    </row>
    <row r="28" spans="1:15" x14ac:dyDescent="0.35">
      <c r="A28" s="8">
        <v>1886</v>
      </c>
      <c r="B28" s="6">
        <f>'04. Arica-Tarapacá'!N28</f>
        <v>119432.82477841797</v>
      </c>
      <c r="C28" s="6">
        <f>'05. Antofagasta'!N28</f>
        <v>35690.23777123625</v>
      </c>
      <c r="D28" s="6">
        <f>'06. Atacama'!N28</f>
        <v>60123.820536338491</v>
      </c>
      <c r="E28" s="6">
        <f>'07. Coquimbo'!N28</f>
        <v>61103.663714123453</v>
      </c>
      <c r="F28" s="6">
        <f>'08. Valparaíso'!N28</f>
        <v>286198.48247852596</v>
      </c>
      <c r="G28" s="6">
        <f>'09. Metropolitana'!N28</f>
        <v>351195.53045951994</v>
      </c>
      <c r="H28" s="6">
        <f>'10. O''Higgins'!N28</f>
        <v>71780.180797362176</v>
      </c>
      <c r="I28" s="6">
        <f>'11. Maule'!N28</f>
        <v>119027.98562906204</v>
      </c>
      <c r="J28" s="6">
        <f>'12. Bío-Bío'!N28</f>
        <v>158514.97614796009</v>
      </c>
      <c r="K28" s="6">
        <f>'13. Araucanía'!N28</f>
        <v>26762.292605525916</v>
      </c>
      <c r="L28" s="6">
        <f>'14. Los Lagos'!N28</f>
        <v>38949.599012044615</v>
      </c>
      <c r="M28" s="6">
        <f>'15. Aysén'!N28</f>
        <v>0</v>
      </c>
      <c r="N28" s="6">
        <f>'16. Magallanes'!N28</f>
        <v>829.60171878181973</v>
      </c>
      <c r="O28" s="6">
        <f t="shared" si="0"/>
        <v>1329609.1956488986</v>
      </c>
    </row>
    <row r="29" spans="1:15" x14ac:dyDescent="0.35">
      <c r="A29" s="8">
        <v>1887</v>
      </c>
      <c r="B29" s="6">
        <f>'04. Arica-Tarapacá'!N29</f>
        <v>142247.86059680424</v>
      </c>
      <c r="C29" s="6">
        <f>'05. Antofagasta'!N29</f>
        <v>43593.972693785785</v>
      </c>
      <c r="D29" s="6">
        <f>'06. Atacama'!N29</f>
        <v>64947.453559053749</v>
      </c>
      <c r="E29" s="6">
        <f>'07. Coquimbo'!N29</f>
        <v>62226.541963790565</v>
      </c>
      <c r="F29" s="6">
        <f>'08. Valparaíso'!N29</f>
        <v>298574.43187532073</v>
      </c>
      <c r="G29" s="6">
        <f>'09. Metropolitana'!N29</f>
        <v>364434.99744460179</v>
      </c>
      <c r="H29" s="6">
        <f>'10. O''Higgins'!N29</f>
        <v>71521.632974995882</v>
      </c>
      <c r="I29" s="6">
        <f>'11. Maule'!N29</f>
        <v>121077.46582289384</v>
      </c>
      <c r="J29" s="6">
        <f>'12. Bío-Bío'!N29</f>
        <v>163806.537968018</v>
      </c>
      <c r="K29" s="6">
        <f>'13. Araucanía'!N29</f>
        <v>28361.075778375809</v>
      </c>
      <c r="L29" s="6">
        <f>'14. Los Lagos'!N29</f>
        <v>40605.384641952987</v>
      </c>
      <c r="M29" s="6">
        <f>'15. Aysén'!N29</f>
        <v>0</v>
      </c>
      <c r="N29" s="6">
        <f>'16. Magallanes'!N29</f>
        <v>1596.2291868839934</v>
      </c>
      <c r="O29" s="6">
        <f t="shared" si="0"/>
        <v>1402993.5845064775</v>
      </c>
    </row>
    <row r="30" spans="1:15" x14ac:dyDescent="0.35">
      <c r="A30" s="8">
        <v>1888</v>
      </c>
      <c r="B30" s="6">
        <f>'04. Arica-Tarapacá'!N30</f>
        <v>155474.70640422683</v>
      </c>
      <c r="C30" s="6">
        <f>'05. Antofagasta'!N30</f>
        <v>49422.320998083582</v>
      </c>
      <c r="D30" s="6">
        <f>'06. Atacama'!N30</f>
        <v>64970.115344093225</v>
      </c>
      <c r="E30" s="6">
        <f>'07. Coquimbo'!N30</f>
        <v>60788.209308515725</v>
      </c>
      <c r="F30" s="6">
        <f>'08. Valparaíso'!N30</f>
        <v>307171.22710367467</v>
      </c>
      <c r="G30" s="6">
        <f>'09. Metropolitana'!N30</f>
        <v>371770.71156694443</v>
      </c>
      <c r="H30" s="6">
        <f>'10. O''Higgins'!N30</f>
        <v>69666.315923571266</v>
      </c>
      <c r="I30" s="6">
        <f>'11. Maule'!N30</f>
        <v>120891.80817306445</v>
      </c>
      <c r="J30" s="6">
        <f>'12. Bío-Bío'!N30</f>
        <v>165256.2703038248</v>
      </c>
      <c r="K30" s="6">
        <f>'13. Araucanía'!N30</f>
        <v>29806.353567957893</v>
      </c>
      <c r="L30" s="6">
        <f>'14. Los Lagos'!N30</f>
        <v>41481.626213880991</v>
      </c>
      <c r="M30" s="6">
        <f>'15. Aysén'!N30</f>
        <v>0</v>
      </c>
      <c r="N30" s="6">
        <f>'16. Magallanes'!N30</f>
        <v>2377.5442152125829</v>
      </c>
      <c r="O30" s="6">
        <f t="shared" si="0"/>
        <v>1439077.2091230506</v>
      </c>
    </row>
    <row r="31" spans="1:15" x14ac:dyDescent="0.35">
      <c r="A31" s="8">
        <v>1889</v>
      </c>
      <c r="B31" s="6">
        <f>'04. Arica-Tarapacá'!N31</f>
        <v>168563.65251087453</v>
      </c>
      <c r="C31" s="6">
        <f>'05. Antofagasta'!N31</f>
        <v>55774.218299136635</v>
      </c>
      <c r="D31" s="6">
        <f>'06. Atacama'!N31</f>
        <v>64618.749962613831</v>
      </c>
      <c r="E31" s="6">
        <f>'07. Coquimbo'!N31</f>
        <v>60778.725552459793</v>
      </c>
      <c r="F31" s="6">
        <f>'08. Valparaíso'!N31</f>
        <v>323870.81729727966</v>
      </c>
      <c r="G31" s="6">
        <f>'09. Metropolitana'!N31</f>
        <v>388935.19923095236</v>
      </c>
      <c r="H31" s="6">
        <f>'10. O''Higgins'!N31</f>
        <v>70089.683327693609</v>
      </c>
      <c r="I31" s="6">
        <f>'11. Maule'!N31</f>
        <v>125159.89800271811</v>
      </c>
      <c r="J31" s="6">
        <f>'12. Bío-Bío'!N31</f>
        <v>172377.47704596698</v>
      </c>
      <c r="K31" s="6">
        <f>'13. Araucanía'!N31</f>
        <v>32921.729727453901</v>
      </c>
      <c r="L31" s="6">
        <f>'14. Los Lagos'!N31</f>
        <v>43888.312298413366</v>
      </c>
      <c r="M31" s="6">
        <f>'15. Aysén'!N31</f>
        <v>0</v>
      </c>
      <c r="N31" s="6">
        <f>'16. Magallanes'!N31</f>
        <v>3271.020553341622</v>
      </c>
      <c r="O31" s="6">
        <f t="shared" si="0"/>
        <v>1510249.4838089044</v>
      </c>
    </row>
    <row r="32" spans="1:15" x14ac:dyDescent="0.35">
      <c r="A32" s="8">
        <v>1890</v>
      </c>
      <c r="B32" s="6">
        <f>'04. Arica-Tarapacá'!N32</f>
        <v>189408.53390704581</v>
      </c>
      <c r="C32" s="6">
        <f>'05. Antofagasta'!N32</f>
        <v>64606.549636556316</v>
      </c>
      <c r="D32" s="6">
        <f>'06. Atacama'!N32</f>
        <v>66347.47020805013</v>
      </c>
      <c r="E32" s="6">
        <f>'07. Coquimbo'!N32</f>
        <v>62839.528767628784</v>
      </c>
      <c r="F32" s="6">
        <f>'08. Valparaíso'!N32</f>
        <v>348962.14699114399</v>
      </c>
      <c r="G32" s="6">
        <f>'09. Metropolitana'!N32</f>
        <v>419096.13159733731</v>
      </c>
      <c r="H32" s="6">
        <f>'10. O''Higgins'!N32</f>
        <v>76729.402974902172</v>
      </c>
      <c r="I32" s="6">
        <f>'11. Maule'!N32</f>
        <v>138048.96653785353</v>
      </c>
      <c r="J32" s="6">
        <f>'12. Bío-Bío'!N32</f>
        <v>189188.83608510552</v>
      </c>
      <c r="K32" s="6">
        <f>'13. Araucanía'!N32</f>
        <v>39300.343358435217</v>
      </c>
      <c r="L32" s="6">
        <f>'14. Los Lagos'!N32</f>
        <v>49639.262575524037</v>
      </c>
      <c r="M32" s="6">
        <f>'15. Aysén'!N32</f>
        <v>0</v>
      </c>
      <c r="N32" s="6">
        <f>'16. Magallanes'!N32</f>
        <v>4503.6678579324462</v>
      </c>
      <c r="O32" s="6">
        <f t="shared" si="0"/>
        <v>1648670.8404975152</v>
      </c>
    </row>
    <row r="33" spans="1:15" x14ac:dyDescent="0.35">
      <c r="A33" s="8">
        <v>1891</v>
      </c>
      <c r="B33" s="6">
        <f>'04. Arica-Tarapacá'!N33</f>
        <v>175472.77462111891</v>
      </c>
      <c r="C33" s="6">
        <f>'05. Antofagasta'!N33</f>
        <v>62642.535745510591</v>
      </c>
      <c r="D33" s="6">
        <f>'06. Atacama'!N33</f>
        <v>56995.487863231356</v>
      </c>
      <c r="E33" s="6">
        <f>'07. Coquimbo'!N33</f>
        <v>56258.88374399746</v>
      </c>
      <c r="F33" s="6">
        <f>'08. Valparaíso'!N33</f>
        <v>332098.22574300348</v>
      </c>
      <c r="G33" s="6">
        <f>'09. Metropolitana'!N33</f>
        <v>398889.50211654557</v>
      </c>
      <c r="H33" s="6">
        <f>'10. O''Higgins'!N33</f>
        <v>72850.585383307305</v>
      </c>
      <c r="I33" s="6">
        <f>'11. Maule'!N33</f>
        <v>133539.80122295808</v>
      </c>
      <c r="J33" s="6">
        <f>'12. Bío-Bío'!N33</f>
        <v>181079.25979041602</v>
      </c>
      <c r="K33" s="6">
        <f>'13. Araucanía'!N33</f>
        <v>39046.494170948943</v>
      </c>
      <c r="L33" s="6">
        <f>'14. Los Lagos'!N33</f>
        <v>48908.69942123747</v>
      </c>
      <c r="M33" s="6">
        <f>'15. Aysén'!N33</f>
        <v>0</v>
      </c>
      <c r="N33" s="6">
        <f>'16. Magallanes'!N33</f>
        <v>5222.6361303123995</v>
      </c>
      <c r="O33" s="6">
        <f t="shared" si="0"/>
        <v>1563004.8859525877</v>
      </c>
    </row>
    <row r="34" spans="1:15" x14ac:dyDescent="0.35">
      <c r="A34" s="8">
        <v>1892</v>
      </c>
      <c r="B34" s="6">
        <f>'04. Arica-Tarapacá'!N34</f>
        <v>176050.5461071789</v>
      </c>
      <c r="C34" s="6">
        <f>'05. Antofagasta'!N34</f>
        <v>65881.268395414852</v>
      </c>
      <c r="D34" s="6">
        <f>'06. Atacama'!N34</f>
        <v>52653.77358361426</v>
      </c>
      <c r="E34" s="6">
        <f>'07. Coquimbo'!N34</f>
        <v>54361.510888167781</v>
      </c>
      <c r="F34" s="6">
        <f>'08. Valparaíso'!N34</f>
        <v>344707.61051931075</v>
      </c>
      <c r="G34" s="6">
        <f>'09. Metropolitana'!N34</f>
        <v>417628.53533823427</v>
      </c>
      <c r="H34" s="6">
        <f>'10. O''Higgins'!N34</f>
        <v>72206.190524921185</v>
      </c>
      <c r="I34" s="6">
        <f>'11. Maule'!N34</f>
        <v>136284.7375246748</v>
      </c>
      <c r="J34" s="6">
        <f>'12. Bío-Bío'!N34</f>
        <v>185027.55533674342</v>
      </c>
      <c r="K34" s="6">
        <f>'13. Araucanía'!N34</f>
        <v>40685.805347708549</v>
      </c>
      <c r="L34" s="6">
        <f>'14. Los Lagos'!N34</f>
        <v>51123.590901438263</v>
      </c>
      <c r="M34" s="6">
        <f>'15. Aysén'!N34</f>
        <v>0</v>
      </c>
      <c r="N34" s="6">
        <f>'16. Magallanes'!N34</f>
        <v>6175.2002375139809</v>
      </c>
      <c r="O34" s="6">
        <f t="shared" si="0"/>
        <v>1602786.3247049209</v>
      </c>
    </row>
    <row r="35" spans="1:15" x14ac:dyDescent="0.35">
      <c r="A35" s="8">
        <v>1893</v>
      </c>
      <c r="B35" s="6">
        <f>'04. Arica-Tarapacá'!N35</f>
        <v>197076.94102625083</v>
      </c>
      <c r="C35" s="6">
        <f>'05. Antofagasta'!N35</f>
        <v>75851.24702228712</v>
      </c>
      <c r="D35" s="6">
        <f>'06. Atacama'!N35</f>
        <v>52767.881281960355</v>
      </c>
      <c r="E35" s="6">
        <f>'07. Coquimbo'!N35</f>
        <v>52241.43905606847</v>
      </c>
      <c r="F35" s="6">
        <f>'08. Valparaíso'!N35</f>
        <v>346849.48028322408</v>
      </c>
      <c r="G35" s="6">
        <f>'09. Metropolitana'!N35</f>
        <v>417998.75715591729</v>
      </c>
      <c r="H35" s="6">
        <f>'10. O''Higgins'!N35</f>
        <v>72581.098758943786</v>
      </c>
      <c r="I35" s="6">
        <f>'11. Maule'!N35</f>
        <v>138478.20162327136</v>
      </c>
      <c r="J35" s="6">
        <f>'12. Bío-Bío'!N35</f>
        <v>188419.22418273267</v>
      </c>
      <c r="K35" s="6">
        <f>'13. Araucanía'!N35</f>
        <v>41882.626842173238</v>
      </c>
      <c r="L35" s="6">
        <f>'14. Los Lagos'!N35</f>
        <v>53367.849663822723</v>
      </c>
      <c r="M35" s="6">
        <f>'15. Aysén'!N35</f>
        <v>0</v>
      </c>
      <c r="N35" s="6">
        <f>'16. Magallanes'!N35</f>
        <v>7182.5007145526279</v>
      </c>
      <c r="O35" s="6">
        <f t="shared" si="0"/>
        <v>1644697.2476112046</v>
      </c>
    </row>
    <row r="36" spans="1:15" x14ac:dyDescent="0.35">
      <c r="A36" s="8">
        <v>1894</v>
      </c>
      <c r="B36" s="6">
        <f>'04. Arica-Tarapacá'!N36</f>
        <v>214866.11244375416</v>
      </c>
      <c r="C36" s="6">
        <f>'05. Antofagasta'!N36</f>
        <v>84919.576028146534</v>
      </c>
      <c r="D36" s="6">
        <f>'06. Atacama'!N36</f>
        <v>51482.413545730822</v>
      </c>
      <c r="E36" s="6">
        <f>'07. Coquimbo'!N36</f>
        <v>49554.244596368233</v>
      </c>
      <c r="F36" s="6">
        <f>'08. Valparaíso'!N36</f>
        <v>347058.37163562095</v>
      </c>
      <c r="G36" s="6">
        <f>'09. Metropolitana'!N36</f>
        <v>418934.67271244922</v>
      </c>
      <c r="H36" s="6">
        <f>'10. O''Higgins'!N36</f>
        <v>70451.730757246114</v>
      </c>
      <c r="I36" s="6">
        <f>'11. Maule'!N36</f>
        <v>138385.47464550761</v>
      </c>
      <c r="J36" s="6">
        <f>'12. Bío-Bío'!N36</f>
        <v>189555.42063340684</v>
      </c>
      <c r="K36" s="6">
        <f>'13. Araucanía'!N36</f>
        <v>42782.366381229745</v>
      </c>
      <c r="L36" s="6">
        <f>'14. Los Lagos'!N36</f>
        <v>54906.72408275713</v>
      </c>
      <c r="M36" s="6">
        <f>'15. Aysén'!N36</f>
        <v>0</v>
      </c>
      <c r="N36" s="6">
        <f>'16. Magallanes'!N36</f>
        <v>8087.6339465198571</v>
      </c>
      <c r="O36" s="6">
        <f t="shared" si="0"/>
        <v>1670984.7414087369</v>
      </c>
    </row>
    <row r="37" spans="1:15" x14ac:dyDescent="0.35">
      <c r="A37" s="8">
        <v>1895</v>
      </c>
      <c r="B37" s="6">
        <f>'04. Arica-Tarapacá'!N37</f>
        <v>235444.79390140576</v>
      </c>
      <c r="C37" s="6">
        <f>'05. Antofagasta'!N37</f>
        <v>95591.943429290564</v>
      </c>
      <c r="D37" s="6">
        <f>'06. Atacama'!N37</f>
        <v>50157.780206625626</v>
      </c>
      <c r="E37" s="6">
        <f>'07. Coquimbo'!N37</f>
        <v>47336.911405259882</v>
      </c>
      <c r="F37" s="6">
        <f>'08. Valparaíso'!N37</f>
        <v>367377.55329264124</v>
      </c>
      <c r="G37" s="6">
        <f>'09. Metropolitana'!N37</f>
        <v>453258.56879864604</v>
      </c>
      <c r="H37" s="6">
        <f>'10. O''Higgins'!N37</f>
        <v>70373.58437925695</v>
      </c>
      <c r="I37" s="6">
        <f>'11. Maule'!N37</f>
        <v>143582.14602121228</v>
      </c>
      <c r="J37" s="6">
        <f>'12. Bío-Bío'!N37</f>
        <v>197179.07161228865</v>
      </c>
      <c r="K37" s="6">
        <f>'13. Araucanía'!N37</f>
        <v>47210.511986052668</v>
      </c>
      <c r="L37" s="6">
        <f>'14. Los Lagos'!N37</f>
        <v>57836.222560803457</v>
      </c>
      <c r="M37" s="6">
        <f>'15. Aysén'!N37</f>
        <v>0</v>
      </c>
      <c r="N37" s="6">
        <f>'16. Magallanes'!N37</f>
        <v>9314.9527018036715</v>
      </c>
      <c r="O37" s="6">
        <f t="shared" si="0"/>
        <v>1774664.0402952868</v>
      </c>
    </row>
    <row r="38" spans="1:15" x14ac:dyDescent="0.35">
      <c r="A38" s="8">
        <v>1896</v>
      </c>
      <c r="B38" s="6">
        <f>'04. Arica-Tarapacá'!N38</f>
        <v>243869.30905540159</v>
      </c>
      <c r="C38" s="6">
        <f>'05. Antofagasta'!N38</f>
        <v>95701.463391881101</v>
      </c>
      <c r="D38" s="6">
        <f>'06. Atacama'!N38</f>
        <v>47268.904230904263</v>
      </c>
      <c r="E38" s="6">
        <f>'07. Coquimbo'!N38</f>
        <v>52417.114971031115</v>
      </c>
      <c r="F38" s="6">
        <f>'08. Valparaíso'!N38</f>
        <v>374986.798654232</v>
      </c>
      <c r="G38" s="6">
        <f>'09. Metropolitana'!N38</f>
        <v>476257.63637003273</v>
      </c>
      <c r="H38" s="6">
        <f>'10. O''Higgins'!N38</f>
        <v>74776.957468964581</v>
      </c>
      <c r="I38" s="6">
        <f>'11. Maule'!N38</f>
        <v>153146.32731525329</v>
      </c>
      <c r="J38" s="6">
        <f>'12. Bío-Bío'!N38</f>
        <v>215917.90632795863</v>
      </c>
      <c r="K38" s="6">
        <f>'13. Araucanía'!N38</f>
        <v>52629.767414818809</v>
      </c>
      <c r="L38" s="6">
        <f>'14. Los Lagos'!N38</f>
        <v>63379.752660325837</v>
      </c>
      <c r="M38" s="6">
        <f>'15. Aysén'!N38</f>
        <v>0</v>
      </c>
      <c r="N38" s="6">
        <f>'16. Magallanes'!N38</f>
        <v>11010.775058138765</v>
      </c>
      <c r="O38" s="6">
        <f t="shared" si="0"/>
        <v>1861362.7129189426</v>
      </c>
    </row>
    <row r="39" spans="1:15" x14ac:dyDescent="0.35">
      <c r="A39" s="8">
        <v>1897</v>
      </c>
      <c r="B39" s="6">
        <f>'04. Arica-Tarapacá'!N39</f>
        <v>231938.10395028949</v>
      </c>
      <c r="C39" s="6">
        <f>'05. Antofagasta'!N39</f>
        <v>93646.082173926581</v>
      </c>
      <c r="D39" s="6">
        <f>'06. Atacama'!N39</f>
        <v>40616.309170432163</v>
      </c>
      <c r="E39" s="6">
        <f>'07. Coquimbo'!N39</f>
        <v>51972.82221382494</v>
      </c>
      <c r="F39" s="6">
        <f>'08. Valparaíso'!N39</f>
        <v>361090.12569961371</v>
      </c>
      <c r="G39" s="6">
        <f>'09. Metropolitana'!N39</f>
        <v>466025.71116265527</v>
      </c>
      <c r="H39" s="6">
        <f>'10. O''Higgins'!N39</f>
        <v>70481.831865767119</v>
      </c>
      <c r="I39" s="6">
        <f>'11. Maule'!N39</f>
        <v>145655.62039456336</v>
      </c>
      <c r="J39" s="6">
        <f>'12. Bío-Bío'!N39</f>
        <v>211396.84451538726</v>
      </c>
      <c r="K39" s="6">
        <f>'13. Araucanía'!N39</f>
        <v>51831.261305290282</v>
      </c>
      <c r="L39" s="6">
        <f>'14. Los Lagos'!N39</f>
        <v>61948.594609777843</v>
      </c>
      <c r="M39" s="6">
        <f>'15. Aysén'!N39</f>
        <v>0</v>
      </c>
      <c r="N39" s="6">
        <f>'16. Magallanes'!N39</f>
        <v>11459.655681751916</v>
      </c>
      <c r="O39" s="6">
        <f t="shared" si="0"/>
        <v>1798062.9627432798</v>
      </c>
    </row>
    <row r="40" spans="1:15" x14ac:dyDescent="0.35">
      <c r="A40" s="8">
        <v>1898</v>
      </c>
      <c r="B40" s="6">
        <f>'04. Arica-Tarapacá'!N40</f>
        <v>262102.52356923782</v>
      </c>
      <c r="C40" s="6">
        <f>'05. Antofagasta'!N40</f>
        <v>105023.4232805772</v>
      </c>
      <c r="D40" s="6">
        <f>'06. Atacama'!N40</f>
        <v>39308.052111552941</v>
      </c>
      <c r="E40" s="6">
        <f>'07. Coquimbo'!N40</f>
        <v>56803.070939396835</v>
      </c>
      <c r="F40" s="6">
        <f>'08. Valparaíso'!N40</f>
        <v>355092.78515254112</v>
      </c>
      <c r="G40" s="6">
        <f>'09. Metropolitana'!N40</f>
        <v>461227.89232096495</v>
      </c>
      <c r="H40" s="6">
        <f>'10. O''Higgins'!N40</f>
        <v>72457.719980403388</v>
      </c>
      <c r="I40" s="6">
        <f>'11. Maule'!N40</f>
        <v>148395.91687529962</v>
      </c>
      <c r="J40" s="6">
        <f>'12. Bío-Bío'!N40</f>
        <v>223350.4695025789</v>
      </c>
      <c r="K40" s="6">
        <f>'13. Araucanía'!N40</f>
        <v>53167.600290211201</v>
      </c>
      <c r="L40" s="6">
        <f>'14. Los Lagos'!N40</f>
        <v>64583.979990053936</v>
      </c>
      <c r="M40" s="6">
        <f>'15. Aysén'!N40</f>
        <v>0</v>
      </c>
      <c r="N40" s="6">
        <f>'16. Magallanes'!N40</f>
        <v>12692.806898907735</v>
      </c>
      <c r="O40" s="6">
        <f t="shared" si="0"/>
        <v>1854206.2409117257</v>
      </c>
    </row>
    <row r="41" spans="1:15" x14ac:dyDescent="0.35">
      <c r="A41" s="8">
        <v>1899</v>
      </c>
      <c r="B41" s="6">
        <f>'04. Arica-Tarapacá'!N41</f>
        <v>266238.17789704952</v>
      </c>
      <c r="C41" s="6">
        <f>'05. Antofagasta'!N41</f>
        <v>108168.59891427515</v>
      </c>
      <c r="D41" s="6">
        <f>'06. Atacama'!N41</f>
        <v>34539.988207722403</v>
      </c>
      <c r="E41" s="6">
        <f>'07. Coquimbo'!N41</f>
        <v>60494.221389112841</v>
      </c>
      <c r="F41" s="6">
        <f>'08. Valparaíso'!N41</f>
        <v>357642.92380310869</v>
      </c>
      <c r="G41" s="6">
        <f>'09. Metropolitana'!N41</f>
        <v>470294.78262999898</v>
      </c>
      <c r="H41" s="6">
        <f>'10. O''Higgins'!N41</f>
        <v>71576.917823537777</v>
      </c>
      <c r="I41" s="6">
        <f>'11. Maule'!N41</f>
        <v>148535.70571889548</v>
      </c>
      <c r="J41" s="6">
        <f>'12. Bío-Bío'!N41</f>
        <v>231221.46769494787</v>
      </c>
      <c r="K41" s="6">
        <f>'13. Araucanía'!N41</f>
        <v>54726.873240631554</v>
      </c>
      <c r="L41" s="6">
        <f>'14. Los Lagos'!N41</f>
        <v>66299.86125903955</v>
      </c>
      <c r="M41" s="6">
        <f>'15. Aysén'!N41</f>
        <v>0</v>
      </c>
      <c r="N41" s="6">
        <f>'16. Magallanes'!N41</f>
        <v>13896.19688526352</v>
      </c>
      <c r="O41" s="6">
        <f t="shared" si="0"/>
        <v>1883635.7154635834</v>
      </c>
    </row>
    <row r="42" spans="1:15" x14ac:dyDescent="0.35">
      <c r="A42" s="8">
        <v>1900</v>
      </c>
      <c r="B42" s="6">
        <f>'04. Arica-Tarapacá'!N42</f>
        <v>269891.6752399879</v>
      </c>
      <c r="C42" s="6">
        <f>'05. Antofagasta'!N42</f>
        <v>112491.551310312</v>
      </c>
      <c r="D42" s="6">
        <f>'06. Atacama'!N42</f>
        <v>29941.842010742173</v>
      </c>
      <c r="E42" s="6">
        <f>'07. Coquimbo'!N42</f>
        <v>65442.358503189818</v>
      </c>
      <c r="F42" s="6">
        <f>'08. Valparaíso'!N42</f>
        <v>370070.95271738234</v>
      </c>
      <c r="G42" s="6">
        <f>'09. Metropolitana'!N42</f>
        <v>481046.20212091249</v>
      </c>
      <c r="H42" s="6">
        <f>'10. O''Higgins'!N42</f>
        <v>70140.991512116307</v>
      </c>
      <c r="I42" s="6">
        <f>'11. Maule'!N42</f>
        <v>149197.54984593682</v>
      </c>
      <c r="J42" s="6">
        <f>'12. Bío-Bío'!N42</f>
        <v>242603.1312677119</v>
      </c>
      <c r="K42" s="6">
        <f>'13. Araucanía'!N42</f>
        <v>56354.917493534376</v>
      </c>
      <c r="L42" s="6">
        <f>'14. Los Lagos'!N42</f>
        <v>68974.534317943646</v>
      </c>
      <c r="M42" s="6">
        <f>'15. Aysén'!N42</f>
        <v>0</v>
      </c>
      <c r="N42" s="6">
        <f>'16. Magallanes'!N42</f>
        <v>15416.889512620148</v>
      </c>
      <c r="O42" s="6">
        <f t="shared" si="0"/>
        <v>1931572.5958523902</v>
      </c>
    </row>
    <row r="43" spans="1:15" x14ac:dyDescent="0.35">
      <c r="A43" s="8">
        <v>1901</v>
      </c>
      <c r="B43" s="6">
        <f>'04. Arica-Tarapacá'!N43</f>
        <v>244918.5793762884</v>
      </c>
      <c r="C43" s="6">
        <f>'05. Antofagasta'!N43</f>
        <v>123138.79856095338</v>
      </c>
      <c r="D43" s="6">
        <f>'06. Atacama'!N43</f>
        <v>28739.037120698562</v>
      </c>
      <c r="E43" s="6">
        <f>'07. Coquimbo'!N43</f>
        <v>62817.677654012034</v>
      </c>
      <c r="F43" s="6">
        <f>'08. Valparaíso'!N43</f>
        <v>377725.68550584529</v>
      </c>
      <c r="G43" s="6">
        <f>'09. Metropolitana'!N43</f>
        <v>484281.86320092744</v>
      </c>
      <c r="H43" s="6">
        <f>'10. O''Higgins'!N43</f>
        <v>71313.842402493523</v>
      </c>
      <c r="I43" s="6">
        <f>'11. Maule'!N43</f>
        <v>150807.33812703588</v>
      </c>
      <c r="J43" s="6">
        <f>'12. Bío-Bío'!N43</f>
        <v>245974.0820840314</v>
      </c>
      <c r="K43" s="6">
        <f>'13. Araucanía'!N43</f>
        <v>59152.06813201154</v>
      </c>
      <c r="L43" s="6">
        <f>'14. Los Lagos'!N43</f>
        <v>72324.906385312221</v>
      </c>
      <c r="M43" s="6">
        <f>'15. Aysén'!N43</f>
        <v>0</v>
      </c>
      <c r="N43" s="6">
        <f>'16. Magallanes'!N43</f>
        <v>17162.674029720602</v>
      </c>
      <c r="O43" s="6">
        <f t="shared" si="0"/>
        <v>1938356.5525793303</v>
      </c>
    </row>
    <row r="44" spans="1:15" x14ac:dyDescent="0.35">
      <c r="A44" s="8">
        <v>1902</v>
      </c>
      <c r="B44" s="6">
        <f>'04. Arica-Tarapacá'!N44</f>
        <v>239715.66633163937</v>
      </c>
      <c r="C44" s="6">
        <f>'05. Antofagasta'!N44</f>
        <v>140274.83754166999</v>
      </c>
      <c r="D44" s="6">
        <f>'06. Atacama'!N44</f>
        <v>28218.227726903962</v>
      </c>
      <c r="E44" s="6">
        <f>'07. Coquimbo'!N44</f>
        <v>62527.618058520347</v>
      </c>
      <c r="F44" s="6">
        <f>'08. Valparaíso'!N44</f>
        <v>385571.46555550263</v>
      </c>
      <c r="G44" s="6">
        <f>'09. Metropolitana'!N44</f>
        <v>499744.78636972845</v>
      </c>
      <c r="H44" s="6">
        <f>'10. O''Higgins'!N44</f>
        <v>76147.639401466397</v>
      </c>
      <c r="I44" s="6">
        <f>'11. Maule'!N44</f>
        <v>157178.10628028115</v>
      </c>
      <c r="J44" s="6">
        <f>'12. Bío-Bío'!N44</f>
        <v>255841.08951439336</v>
      </c>
      <c r="K44" s="6">
        <f>'13. Araucanía'!N44</f>
        <v>62942.336449335242</v>
      </c>
      <c r="L44" s="6">
        <f>'14. Los Lagos'!N44</f>
        <v>77379.747698716106</v>
      </c>
      <c r="M44" s="6">
        <f>'15. Aysén'!N44</f>
        <v>0</v>
      </c>
      <c r="N44" s="6">
        <f>'16. Magallanes'!N44</f>
        <v>19202.863541936906</v>
      </c>
      <c r="O44" s="6">
        <f t="shared" si="0"/>
        <v>2004744.384470094</v>
      </c>
    </row>
    <row r="45" spans="1:15" x14ac:dyDescent="0.35">
      <c r="A45" s="8">
        <v>1903</v>
      </c>
      <c r="B45" s="6">
        <f>'04. Arica-Tarapacá'!N45</f>
        <v>250506.76854086775</v>
      </c>
      <c r="C45" s="6">
        <f>'05. Antofagasta'!N45</f>
        <v>168420.11828832497</v>
      </c>
      <c r="D45" s="6">
        <f>'06. Atacama'!N45</f>
        <v>28811.975240519609</v>
      </c>
      <c r="E45" s="6">
        <f>'07. Coquimbo'!N45</f>
        <v>64650.077452515856</v>
      </c>
      <c r="F45" s="6">
        <f>'08. Valparaíso'!N45</f>
        <v>402887.83618546324</v>
      </c>
      <c r="G45" s="6">
        <f>'09. Metropolitana'!N45</f>
        <v>525680.90296060988</v>
      </c>
      <c r="H45" s="6">
        <f>'10. O''Higgins'!N45</f>
        <v>80316.238870087866</v>
      </c>
      <c r="I45" s="6">
        <f>'11. Maule'!N45</f>
        <v>163521.47589187545</v>
      </c>
      <c r="J45" s="6">
        <f>'12. Bío-Bío'!N45</f>
        <v>272383.2066844728</v>
      </c>
      <c r="K45" s="6">
        <f>'13. Araucanía'!N45</f>
        <v>67171.073850111279</v>
      </c>
      <c r="L45" s="6">
        <f>'14. Los Lagos'!N45</f>
        <v>83107.239008193908</v>
      </c>
      <c r="M45" s="6">
        <f>'15. Aysén'!N45</f>
        <v>0</v>
      </c>
      <c r="N45" s="6">
        <f>'16. Magallanes'!N45</f>
        <v>21519.939795486873</v>
      </c>
      <c r="O45" s="6">
        <f t="shared" si="0"/>
        <v>2128976.8527685297</v>
      </c>
    </row>
    <row r="46" spans="1:15" x14ac:dyDescent="0.35">
      <c r="A46" s="8">
        <v>1904</v>
      </c>
      <c r="B46" s="6">
        <f>'04. Arica-Tarapacá'!N46</f>
        <v>249447.06943587784</v>
      </c>
      <c r="C46" s="6">
        <f>'05. Antofagasta'!N46</f>
        <v>192150.15637391832</v>
      </c>
      <c r="D46" s="6">
        <f>'06. Atacama'!N46</f>
        <v>28873.304202988285</v>
      </c>
      <c r="E46" s="6">
        <f>'07. Coquimbo'!N46</f>
        <v>65767.64588480712</v>
      </c>
      <c r="F46" s="6">
        <f>'08. Valparaíso'!N46</f>
        <v>424888.18619993917</v>
      </c>
      <c r="G46" s="6">
        <f>'09. Metropolitana'!N46</f>
        <v>553740.56930986186</v>
      </c>
      <c r="H46" s="6">
        <f>'10. O''Higgins'!N46</f>
        <v>87122.173206539286</v>
      </c>
      <c r="I46" s="6">
        <f>'11. Maule'!N46</f>
        <v>173583.48673017885</v>
      </c>
      <c r="J46" s="6">
        <f>'12. Bío-Bío'!N46</f>
        <v>290791.2217513019</v>
      </c>
      <c r="K46" s="6">
        <f>'13. Araucanía'!N46</f>
        <v>72571.948267962391</v>
      </c>
      <c r="L46" s="6">
        <f>'14. Los Lagos'!N46</f>
        <v>91352.871902274084</v>
      </c>
      <c r="M46" s="6">
        <f>'15. Aysén'!N46</f>
        <v>0</v>
      </c>
      <c r="N46" s="6">
        <f>'16. Magallanes'!N46</f>
        <v>24850.70227514299</v>
      </c>
      <c r="O46" s="6">
        <f t="shared" si="0"/>
        <v>2255139.335540792</v>
      </c>
    </row>
    <row r="47" spans="1:15" x14ac:dyDescent="0.35">
      <c r="A47" s="8">
        <v>1905</v>
      </c>
      <c r="B47" s="6">
        <f>'04. Arica-Tarapacá'!N47</f>
        <v>259921.22053439385</v>
      </c>
      <c r="C47" s="6">
        <f>'05. Antofagasta'!N47</f>
        <v>228558.55799953517</v>
      </c>
      <c r="D47" s="6">
        <f>'06. Atacama'!N47</f>
        <v>29474.578963027674</v>
      </c>
      <c r="E47" s="6">
        <f>'07. Coquimbo'!N47</f>
        <v>66940.105223114908</v>
      </c>
      <c r="F47" s="6">
        <f>'08. Valparaíso'!N47</f>
        <v>448333.76906584151</v>
      </c>
      <c r="G47" s="6">
        <f>'09. Metropolitana'!N47</f>
        <v>590300.12660136423</v>
      </c>
      <c r="H47" s="6">
        <f>'10. O''Higgins'!N47</f>
        <v>84716.032788011318</v>
      </c>
      <c r="I47" s="6">
        <f>'11. Maule'!N47</f>
        <v>169370.88081452297</v>
      </c>
      <c r="J47" s="6">
        <f>'12. Bío-Bío'!N47</f>
        <v>299755.44961610297</v>
      </c>
      <c r="K47" s="6">
        <f>'13. Araucanía'!N47</f>
        <v>74195.33581364312</v>
      </c>
      <c r="L47" s="6">
        <f>'14. Los Lagos'!N47</f>
        <v>93487.052008402185</v>
      </c>
      <c r="M47" s="6">
        <f>'15. Aysén'!N47</f>
        <v>0</v>
      </c>
      <c r="N47" s="6">
        <f>'16. Magallanes'!N47</f>
        <v>26774.190392905381</v>
      </c>
      <c r="O47" s="6">
        <f t="shared" si="0"/>
        <v>2371827.299820865</v>
      </c>
    </row>
    <row r="48" spans="1:15" x14ac:dyDescent="0.35">
      <c r="A48" s="8">
        <v>1906</v>
      </c>
      <c r="B48" s="6">
        <f>'04. Arica-Tarapacá'!N48</f>
        <v>259734.55497505385</v>
      </c>
      <c r="C48" s="6">
        <f>'05. Antofagasta'!N48</f>
        <v>257941.868948394</v>
      </c>
      <c r="D48" s="6">
        <f>'06. Atacama'!N48</f>
        <v>30145.813208497766</v>
      </c>
      <c r="E48" s="6">
        <f>'07. Coquimbo'!N48</f>
        <v>68642.829870748319</v>
      </c>
      <c r="F48" s="6">
        <f>'08. Valparaíso'!N48</f>
        <v>488077.60118297616</v>
      </c>
      <c r="G48" s="6">
        <f>'09. Metropolitana'!N48</f>
        <v>648220.2388007734</v>
      </c>
      <c r="H48" s="6">
        <f>'10. O''Higgins'!N48</f>
        <v>90547.04536997978</v>
      </c>
      <c r="I48" s="6">
        <f>'11. Maule'!N48</f>
        <v>178799.85727942365</v>
      </c>
      <c r="J48" s="6">
        <f>'12. Bío-Bío'!N48</f>
        <v>320949.55888785206</v>
      </c>
      <c r="K48" s="6">
        <f>'13. Araucanía'!N48</f>
        <v>80536.916722255555</v>
      </c>
      <c r="L48" s="6">
        <f>'14. Los Lagos'!N48</f>
        <v>102705.09239159193</v>
      </c>
      <c r="M48" s="6">
        <f>'15. Aysén'!N48</f>
        <v>0</v>
      </c>
      <c r="N48" s="6">
        <f>'16. Magallanes'!N48</f>
        <v>31033.441918597069</v>
      </c>
      <c r="O48" s="6">
        <f t="shared" si="0"/>
        <v>2557334.8195561436</v>
      </c>
    </row>
    <row r="49" spans="1:15" x14ac:dyDescent="0.35">
      <c r="A49" s="8">
        <v>1907</v>
      </c>
      <c r="B49" s="6">
        <f>'04. Arica-Tarapacá'!N49</f>
        <v>257849.98040237607</v>
      </c>
      <c r="C49" s="6">
        <f>'05. Antofagasta'!N49</f>
        <v>288290.21918993315</v>
      </c>
      <c r="D49" s="6">
        <f>'06. Atacama'!N49</f>
        <v>32187.282074251994</v>
      </c>
      <c r="E49" s="6">
        <f>'07. Coquimbo'!N49</f>
        <v>72305.966661059152</v>
      </c>
      <c r="F49" s="6">
        <f>'08. Valparaíso'!N49</f>
        <v>536361.17027588619</v>
      </c>
      <c r="G49" s="6">
        <f>'09. Metropolitana'!N49</f>
        <v>702407.97854625224</v>
      </c>
      <c r="H49" s="6">
        <f>'10. O''Higgins'!N49</f>
        <v>97243.102423606106</v>
      </c>
      <c r="I49" s="6">
        <f>'11. Maule'!N49</f>
        <v>191978.62099898106</v>
      </c>
      <c r="J49" s="6">
        <f>'12. Bío-Bío'!N49</f>
        <v>346329.53195278271</v>
      </c>
      <c r="K49" s="6">
        <f>'13. Araucanía'!N49</f>
        <v>90698.605055259395</v>
      </c>
      <c r="L49" s="6">
        <f>'14. Los Lagos'!N49</f>
        <v>116097.49417108546</v>
      </c>
      <c r="M49" s="6">
        <f>'15. Aysén'!N49</f>
        <v>0</v>
      </c>
      <c r="N49" s="6">
        <f>'16. Magallanes'!N49</f>
        <v>37330.48255205337</v>
      </c>
      <c r="O49" s="6">
        <f t="shared" si="0"/>
        <v>2769080.4343035268</v>
      </c>
    </row>
    <row r="50" spans="1:15" x14ac:dyDescent="0.35">
      <c r="A50" s="8">
        <v>1908</v>
      </c>
      <c r="B50" s="6">
        <f>'04. Arica-Tarapacá'!N50</f>
        <v>262676.00266562414</v>
      </c>
      <c r="C50" s="6">
        <f>'05. Antofagasta'!N50</f>
        <v>331428.35285222682</v>
      </c>
      <c r="D50" s="6">
        <f>'06. Atacama'!N50</f>
        <v>33229.787547644228</v>
      </c>
      <c r="E50" s="6">
        <f>'07. Coquimbo'!N50</f>
        <v>74829.061946889153</v>
      </c>
      <c r="F50" s="6">
        <f>'08. Valparaíso'!N50</f>
        <v>558113.04289208876</v>
      </c>
      <c r="G50" s="6">
        <f>'09. Metropolitana'!N50</f>
        <v>723674.92640457128</v>
      </c>
      <c r="H50" s="6">
        <f>'10. O''Higgins'!N50</f>
        <v>100834.01953264544</v>
      </c>
      <c r="I50" s="6">
        <f>'11. Maule'!N50</f>
        <v>195222.58613948323</v>
      </c>
      <c r="J50" s="6">
        <f>'12. Bío-Bío'!N50</f>
        <v>362474.29229371279</v>
      </c>
      <c r="K50" s="6">
        <f>'13. Araucanía'!N50</f>
        <v>96811.345650386967</v>
      </c>
      <c r="L50" s="6">
        <f>'14. Los Lagos'!N50</f>
        <v>124297.98863420602</v>
      </c>
      <c r="M50" s="6">
        <f>'15. Aysén'!N50</f>
        <v>0</v>
      </c>
      <c r="N50" s="6">
        <f>'16. Magallanes'!N50</f>
        <v>42060.693213353043</v>
      </c>
      <c r="O50" s="6">
        <f>SUM(B50:N50)</f>
        <v>2905652.0997728314</v>
      </c>
    </row>
    <row r="51" spans="1:15" x14ac:dyDescent="0.35">
      <c r="A51" s="8">
        <v>1909</v>
      </c>
      <c r="B51" s="6">
        <f>'04. Arica-Tarapacá'!N51</f>
        <v>253263.43022716869</v>
      </c>
      <c r="C51" s="6">
        <f>'05. Antofagasta'!N51</f>
        <v>361706.57071248838</v>
      </c>
      <c r="D51" s="6">
        <f>'06. Atacama'!N51</f>
        <v>32397.235489445939</v>
      </c>
      <c r="E51" s="6">
        <f>'07. Coquimbo'!N51</f>
        <v>73362.994125440615</v>
      </c>
      <c r="F51" s="6">
        <f>'08. Valparaíso'!N51</f>
        <v>552018.00692345842</v>
      </c>
      <c r="G51" s="6">
        <f>'09. Metropolitana'!N51</f>
        <v>734621.89887414791</v>
      </c>
      <c r="H51" s="6">
        <f>'10. O''Higgins'!N51</f>
        <v>98760.599664484922</v>
      </c>
      <c r="I51" s="6">
        <f>'11. Maule'!N51</f>
        <v>188279.46573791312</v>
      </c>
      <c r="J51" s="6">
        <f>'12. Bío-Bío'!N51</f>
        <v>359080.51497433899</v>
      </c>
      <c r="K51" s="6">
        <f>'13. Araucanía'!N51</f>
        <v>97377.169253949251</v>
      </c>
      <c r="L51" s="6">
        <f>'14. Los Lagos'!N51</f>
        <v>124258.80811095539</v>
      </c>
      <c r="M51" s="6">
        <f>'15. Aysén'!N51</f>
        <v>0</v>
      </c>
      <c r="N51" s="6">
        <f>'16. Magallanes'!N51</f>
        <v>43658.21683916817</v>
      </c>
      <c r="O51" s="6">
        <f t="shared" si="0"/>
        <v>2918784.9109329595</v>
      </c>
    </row>
    <row r="52" spans="1:15" x14ac:dyDescent="0.35">
      <c r="A52" s="8">
        <v>1910</v>
      </c>
      <c r="B52" s="6">
        <f>'04. Arica-Tarapacá'!N52</f>
        <v>262212.6760474242</v>
      </c>
      <c r="C52" s="6">
        <f>'05. Antofagasta'!N52</f>
        <v>420382.31187061034</v>
      </c>
      <c r="D52" s="6">
        <f>'06. Atacama'!N52</f>
        <v>32083.17949102967</v>
      </c>
      <c r="E52" s="6">
        <f>'07. Coquimbo'!N52</f>
        <v>76112.263165793251</v>
      </c>
      <c r="F52" s="6">
        <f>'08. Valparaíso'!N52</f>
        <v>549581.308350679</v>
      </c>
      <c r="G52" s="6">
        <f>'09. Metropolitana'!N52</f>
        <v>795946.22048452764</v>
      </c>
      <c r="H52" s="6">
        <f>'10. O''Higgins'!N52</f>
        <v>105310.65343658105</v>
      </c>
      <c r="I52" s="6">
        <f>'11. Maule'!N52</f>
        <v>195479.19878467108</v>
      </c>
      <c r="J52" s="6">
        <f>'12. Bío-Bío'!N52</f>
        <v>367993.4664664726</v>
      </c>
      <c r="K52" s="6">
        <f>'13. Araucanía'!N52</f>
        <v>108874.99554047064</v>
      </c>
      <c r="L52" s="6">
        <f>'14. Los Lagos'!N52</f>
        <v>133688.88009829624</v>
      </c>
      <c r="M52" s="6">
        <f>'15. Aysén'!N52</f>
        <v>0</v>
      </c>
      <c r="N52" s="6">
        <f>'16. Magallanes'!N52</f>
        <v>45215.30693309263</v>
      </c>
      <c r="O52" s="6">
        <f t="shared" si="0"/>
        <v>3092880.4606696488</v>
      </c>
    </row>
    <row r="53" spans="1:15" x14ac:dyDescent="0.35">
      <c r="A53" s="8">
        <v>1911</v>
      </c>
      <c r="B53" s="6">
        <f>'04. Arica-Tarapacá'!N53</f>
        <v>267470.54261223739</v>
      </c>
      <c r="C53" s="6">
        <f>'05. Antofagasta'!N53</f>
        <v>424803.54703586252</v>
      </c>
      <c r="D53" s="6">
        <f>'06. Atacama'!N53</f>
        <v>32308.573317348688</v>
      </c>
      <c r="E53" s="6">
        <f>'07. Coquimbo'!N53</f>
        <v>79671.95451074226</v>
      </c>
      <c r="F53" s="6">
        <f>'08. Valparaíso'!N53</f>
        <v>578234.44731439534</v>
      </c>
      <c r="G53" s="6">
        <f>'09. Metropolitana'!N53</f>
        <v>837776.08679685881</v>
      </c>
      <c r="H53" s="6">
        <f>'10. O''Higgins'!N53</f>
        <v>114610.21660646102</v>
      </c>
      <c r="I53" s="6">
        <f>'11. Maule'!N53</f>
        <v>200853.0543362282</v>
      </c>
      <c r="J53" s="6">
        <f>'12. Bío-Bío'!N53</f>
        <v>376525.45857585018</v>
      </c>
      <c r="K53" s="6">
        <f>'13. Araucanía'!N53</f>
        <v>111013.50523960593</v>
      </c>
      <c r="L53" s="6">
        <f>'14. Los Lagos'!N53</f>
        <v>145796.67528084232</v>
      </c>
      <c r="M53" s="6">
        <f>'15. Aysén'!N53</f>
        <v>0</v>
      </c>
      <c r="N53" s="6">
        <f>'16. Magallanes'!N53</f>
        <v>44710.848507754759</v>
      </c>
      <c r="O53" s="6">
        <f t="shared" si="0"/>
        <v>3213774.9101341879</v>
      </c>
    </row>
    <row r="54" spans="1:15" x14ac:dyDescent="0.35">
      <c r="A54" s="8">
        <v>1912</v>
      </c>
      <c r="B54" s="6">
        <f>'04. Arica-Tarapacá'!N54</f>
        <v>279155.12758430472</v>
      </c>
      <c r="C54" s="6">
        <f>'05. Antofagasta'!N54</f>
        <v>447596.28608924267</v>
      </c>
      <c r="D54" s="6">
        <f>'06. Atacama'!N54</f>
        <v>33102.564043488972</v>
      </c>
      <c r="E54" s="6">
        <f>'07. Coquimbo'!N54</f>
        <v>84236.668201298249</v>
      </c>
      <c r="F54" s="6">
        <f>'08. Valparaíso'!N54</f>
        <v>599610.04789888533</v>
      </c>
      <c r="G54" s="6">
        <f>'09. Metropolitana'!N54</f>
        <v>883726.69608582649</v>
      </c>
      <c r="H54" s="6">
        <f>'10. O''Higgins'!N54</f>
        <v>130619.535768998</v>
      </c>
      <c r="I54" s="6">
        <f>'11. Maule'!N54</f>
        <v>215841.39762760684</v>
      </c>
      <c r="J54" s="6">
        <f>'12. Bío-Bío'!N54</f>
        <v>399940.3592284607</v>
      </c>
      <c r="K54" s="6">
        <f>'13. Araucanía'!N54</f>
        <v>119309.72184447777</v>
      </c>
      <c r="L54" s="6">
        <f>'14. Los Lagos'!N54</f>
        <v>161251.59149874354</v>
      </c>
      <c r="M54" s="6">
        <f>'15. Aysén'!N54</f>
        <v>0</v>
      </c>
      <c r="N54" s="6">
        <f>'16. Magallanes'!N54</f>
        <v>47442.382527286565</v>
      </c>
      <c r="O54" s="6">
        <f t="shared" si="0"/>
        <v>3401832.3783986196</v>
      </c>
    </row>
    <row r="55" spans="1:15" x14ac:dyDescent="0.35">
      <c r="A55" s="8">
        <v>1913</v>
      </c>
      <c r="B55" s="6">
        <f>'04. Arica-Tarapacá'!N55</f>
        <v>284594.09123853908</v>
      </c>
      <c r="C55" s="6">
        <f>'05. Antofagasta'!N55</f>
        <v>463284.11063544737</v>
      </c>
      <c r="D55" s="6">
        <f>'06. Atacama'!N55</f>
        <v>33212.84947513642</v>
      </c>
      <c r="E55" s="6">
        <f>'07. Coquimbo'!N55</f>
        <v>85740.719536502744</v>
      </c>
      <c r="F55" s="6">
        <f>'08. Valparaíso'!N55</f>
        <v>608427.09592053888</v>
      </c>
      <c r="G55" s="6">
        <f>'09. Metropolitana'!N55</f>
        <v>923107.3168930246</v>
      </c>
      <c r="H55" s="6">
        <f>'10. O''Higgins'!N55</f>
        <v>149498.28985389206</v>
      </c>
      <c r="I55" s="6">
        <f>'11. Maule'!N55</f>
        <v>217275.88306914069</v>
      </c>
      <c r="J55" s="6">
        <f>'12. Bío-Bío'!N55</f>
        <v>408004.47632221779</v>
      </c>
      <c r="K55" s="6">
        <f>'13. Araucanía'!N55</f>
        <v>118542.55885984587</v>
      </c>
      <c r="L55" s="6">
        <f>'14. Los Lagos'!N55</f>
        <v>167807.69265424105</v>
      </c>
      <c r="M55" s="6">
        <f>'15. Aysén'!N55</f>
        <v>0</v>
      </c>
      <c r="N55" s="6">
        <f>'16. Magallanes'!N55</f>
        <v>51531.958187146651</v>
      </c>
      <c r="O55" s="6">
        <f t="shared" si="0"/>
        <v>3511027.0426456733</v>
      </c>
    </row>
    <row r="56" spans="1:15" x14ac:dyDescent="0.35">
      <c r="A56" s="8">
        <v>1914</v>
      </c>
      <c r="B56" s="6">
        <f>'04. Arica-Tarapacá'!N56</f>
        <v>246794.26034607107</v>
      </c>
      <c r="C56" s="6">
        <f>'05. Antofagasta'!N56</f>
        <v>391072.71844241163</v>
      </c>
      <c r="D56" s="6">
        <f>'06. Atacama'!N56</f>
        <v>27721.244413726185</v>
      </c>
      <c r="E56" s="6">
        <f>'07. Coquimbo'!N56</f>
        <v>79146.436480936609</v>
      </c>
      <c r="F56" s="6">
        <f>'08. Valparaíso'!N56</f>
        <v>459905.70793827594</v>
      </c>
      <c r="G56" s="6">
        <f>'09. Metropolitana'!N56</f>
        <v>808075.12158326886</v>
      </c>
      <c r="H56" s="6">
        <f>'10. O''Higgins'!N56</f>
        <v>132836.86141483611</v>
      </c>
      <c r="I56" s="6">
        <f>'11. Maule'!N56</f>
        <v>186329.34900280097</v>
      </c>
      <c r="J56" s="6">
        <f>'12. Bío-Bío'!N56</f>
        <v>351133.23120683077</v>
      </c>
      <c r="K56" s="6">
        <f>'13. Araucanía'!N56</f>
        <v>109939.47757505075</v>
      </c>
      <c r="L56" s="6">
        <f>'14. Los Lagos'!N56</f>
        <v>132317.95546035859</v>
      </c>
      <c r="M56" s="6">
        <f>'15. Aysén'!N56</f>
        <v>0</v>
      </c>
      <c r="N56" s="6">
        <f>'16. Magallanes'!N56</f>
        <v>37539.50907663285</v>
      </c>
      <c r="O56" s="6">
        <f t="shared" si="0"/>
        <v>2962811.8729412002</v>
      </c>
    </row>
    <row r="57" spans="1:15" x14ac:dyDescent="0.35">
      <c r="A57" s="8">
        <v>1915</v>
      </c>
      <c r="B57" s="6">
        <f>'04. Arica-Tarapacá'!N57</f>
        <v>193715.74902128143</v>
      </c>
      <c r="C57" s="6">
        <f>'05. Antofagasta'!N57</f>
        <v>341491.54378882673</v>
      </c>
      <c r="D57" s="6">
        <f>'06. Atacama'!N57</f>
        <v>25185.773137580501</v>
      </c>
      <c r="E57" s="6">
        <f>'07. Coquimbo'!N57</f>
        <v>62418.411394740433</v>
      </c>
      <c r="F57" s="6">
        <f>'08. Valparaíso'!N57</f>
        <v>402248.00878495019</v>
      </c>
      <c r="G57" s="6">
        <f>'09. Metropolitana'!N57</f>
        <v>726608.21133473422</v>
      </c>
      <c r="H57" s="6">
        <f>'10. O''Higgins'!N57</f>
        <v>132538.07799382831</v>
      </c>
      <c r="I57" s="6">
        <f>'11. Maule'!N57</f>
        <v>174779.76659069423</v>
      </c>
      <c r="J57" s="6">
        <f>'12. Bío-Bío'!N57</f>
        <v>303145.3626498644</v>
      </c>
      <c r="K57" s="6">
        <f>'13. Araucanía'!N57</f>
        <v>85489.861713210543</v>
      </c>
      <c r="L57" s="6">
        <f>'14. Los Lagos'!N57</f>
        <v>127088.71474781389</v>
      </c>
      <c r="M57" s="6">
        <f>'15. Aysén'!N57</f>
        <v>0</v>
      </c>
      <c r="N57" s="6">
        <f>'16. Magallanes'!N57</f>
        <v>40192.735333752476</v>
      </c>
      <c r="O57" s="6">
        <f t="shared" si="0"/>
        <v>2614902.2164912773</v>
      </c>
    </row>
    <row r="58" spans="1:15" x14ac:dyDescent="0.35">
      <c r="A58" s="8">
        <v>1916</v>
      </c>
      <c r="B58" s="6">
        <f>'04. Arica-Tarapacá'!N58</f>
        <v>264096.05832910544</v>
      </c>
      <c r="C58" s="6">
        <f>'05. Antofagasta'!N58</f>
        <v>469565.75661511219</v>
      </c>
      <c r="D58" s="6">
        <f>'06. Atacama'!N58</f>
        <v>28193.705086624992</v>
      </c>
      <c r="E58" s="6">
        <f>'07. Coquimbo'!N58</f>
        <v>70493.003448614589</v>
      </c>
      <c r="F58" s="6">
        <f>'08. Valparaíso'!N58</f>
        <v>433255.14619472227</v>
      </c>
      <c r="G58" s="6">
        <f>'09. Metropolitana'!N58</f>
        <v>719420.15307179058</v>
      </c>
      <c r="H58" s="6">
        <f>'10. O''Higgins'!N58</f>
        <v>160862.58959677388</v>
      </c>
      <c r="I58" s="6">
        <f>'11. Maule'!N58</f>
        <v>172700.09340662207</v>
      </c>
      <c r="J58" s="6">
        <f>'12. Bío-Bío'!N58</f>
        <v>328553.66147902067</v>
      </c>
      <c r="K58" s="6">
        <f>'13. Araucanía'!N58</f>
        <v>95133.126078289817</v>
      </c>
      <c r="L58" s="6">
        <f>'14. Los Lagos'!N58</f>
        <v>135271.4570321565</v>
      </c>
      <c r="M58" s="6">
        <f>'15. Aysén'!N58</f>
        <v>0</v>
      </c>
      <c r="N58" s="6">
        <f>'16. Magallanes'!N58</f>
        <v>37061.661999048752</v>
      </c>
      <c r="O58" s="6">
        <f t="shared" si="0"/>
        <v>2914606.412337882</v>
      </c>
    </row>
    <row r="59" spans="1:15" x14ac:dyDescent="0.35">
      <c r="A59" s="8">
        <v>1917</v>
      </c>
      <c r="B59" s="6">
        <f>'04. Arica-Tarapacá'!N59</f>
        <v>281977.96590615914</v>
      </c>
      <c r="C59" s="6">
        <f>'05. Antofagasta'!N59</f>
        <v>503368.78418447531</v>
      </c>
      <c r="D59" s="6">
        <f>'06. Atacama'!N59</f>
        <v>28436.391844046222</v>
      </c>
      <c r="E59" s="6">
        <f>'07. Coquimbo'!N59</f>
        <v>64586.808460507047</v>
      </c>
      <c r="F59" s="6">
        <f>'08. Valparaíso'!N59</f>
        <v>446976.56689699343</v>
      </c>
      <c r="G59" s="6">
        <f>'09. Metropolitana'!N59</f>
        <v>777068.06614117383</v>
      </c>
      <c r="H59" s="6">
        <f>'10. O''Higgins'!N59</f>
        <v>165304.26970026715</v>
      </c>
      <c r="I59" s="6">
        <f>'11. Maule'!N59</f>
        <v>171229.86950669368</v>
      </c>
      <c r="J59" s="6">
        <f>'12. Bío-Bío'!N59</f>
        <v>334246.80613129778</v>
      </c>
      <c r="K59" s="6">
        <f>'13. Araucanía'!N59</f>
        <v>93238.181695195788</v>
      </c>
      <c r="L59" s="6">
        <f>'14. Los Lagos'!N59</f>
        <v>140728.72660222423</v>
      </c>
      <c r="M59" s="6">
        <f>'15. Aysén'!N59</f>
        <v>0</v>
      </c>
      <c r="N59" s="6">
        <f>'16. Magallanes'!N59</f>
        <v>41688.215861415418</v>
      </c>
      <c r="O59" s="6">
        <f t="shared" si="0"/>
        <v>3048850.6529304492</v>
      </c>
    </row>
    <row r="60" spans="1:15" x14ac:dyDescent="0.35">
      <c r="A60" s="8">
        <v>1918</v>
      </c>
      <c r="B60" s="6">
        <f>'04. Arica-Tarapacá'!N60</f>
        <v>279186.23019961605</v>
      </c>
      <c r="C60" s="6">
        <f>'05. Antofagasta'!N60</f>
        <v>501806.30059896706</v>
      </c>
      <c r="D60" s="6">
        <f>'06. Atacama'!N60</f>
        <v>29131.055753756431</v>
      </c>
      <c r="E60" s="6">
        <f>'07. Coquimbo'!N60</f>
        <v>67566.997635470892</v>
      </c>
      <c r="F60" s="6">
        <f>'08. Valparaíso'!N60</f>
        <v>500845.43356061477</v>
      </c>
      <c r="G60" s="6">
        <f>'09. Metropolitana'!N60</f>
        <v>817842.24660896475</v>
      </c>
      <c r="H60" s="6">
        <f>'10. O''Higgins'!N60</f>
        <v>169674.39821257014</v>
      </c>
      <c r="I60" s="6">
        <f>'11. Maule'!N60</f>
        <v>173760.90887997093</v>
      </c>
      <c r="J60" s="6">
        <f>'12. Bío-Bío'!N60</f>
        <v>324515.33009729476</v>
      </c>
      <c r="K60" s="6">
        <f>'13. Araucanía'!N60</f>
        <v>99316.972479785298</v>
      </c>
      <c r="L60" s="6">
        <f>'14. Los Lagos'!N60</f>
        <v>145203.51096381966</v>
      </c>
      <c r="M60" s="6">
        <f>'15. Aysén'!N60</f>
        <v>21.85178133069704</v>
      </c>
      <c r="N60" s="6">
        <f>'16. Magallanes'!N60</f>
        <v>40907.938637099796</v>
      </c>
      <c r="O60" s="6">
        <f t="shared" si="0"/>
        <v>3149779.1754092611</v>
      </c>
    </row>
    <row r="61" spans="1:15" x14ac:dyDescent="0.35">
      <c r="A61" s="8">
        <v>1919</v>
      </c>
      <c r="B61" s="6">
        <f>'04. Arica-Tarapacá'!N61</f>
        <v>199243.53114147205</v>
      </c>
      <c r="C61" s="6">
        <f>'05. Antofagasta'!N61</f>
        <v>346373.07744856656</v>
      </c>
      <c r="D61" s="6">
        <f>'06. Atacama'!N61</f>
        <v>26777.042076238067</v>
      </c>
      <c r="E61" s="6">
        <f>'07. Coquimbo'!N61</f>
        <v>57724.860717990028</v>
      </c>
      <c r="F61" s="6">
        <f>'08. Valparaíso'!N61</f>
        <v>494768.12836750492</v>
      </c>
      <c r="G61" s="6">
        <f>'09. Metropolitana'!N61</f>
        <v>797968.57917675388</v>
      </c>
      <c r="H61" s="6">
        <f>'10. O''Higgins'!N61</f>
        <v>142740.71478640987</v>
      </c>
      <c r="I61" s="6">
        <f>'11. Maule'!N61</f>
        <v>164083.61636664023</v>
      </c>
      <c r="J61" s="6">
        <f>'12. Bío-Bío'!N61</f>
        <v>297481.29822656332</v>
      </c>
      <c r="K61" s="6">
        <f>'13. Araucanía'!N61</f>
        <v>94646.457179285542</v>
      </c>
      <c r="L61" s="6">
        <f>'14. Los Lagos'!N61</f>
        <v>148256.92496762043</v>
      </c>
      <c r="M61" s="6">
        <f>'15. Aysén'!N61</f>
        <v>43.811050286655053</v>
      </c>
      <c r="N61" s="6">
        <f>'16. Magallanes'!N61</f>
        <v>50604.382413032719</v>
      </c>
      <c r="O61" s="6">
        <f t="shared" si="0"/>
        <v>2820712.4239183641</v>
      </c>
    </row>
    <row r="62" spans="1:15" x14ac:dyDescent="0.35">
      <c r="A62" s="8">
        <v>1920</v>
      </c>
      <c r="B62" s="6">
        <f>'04. Arica-Tarapacá'!N62</f>
        <v>247985.47656950902</v>
      </c>
      <c r="C62" s="6">
        <f>'05. Antofagasta'!N62</f>
        <v>425628.09568622208</v>
      </c>
      <c r="D62" s="6">
        <f>'06. Atacama'!N62</f>
        <v>26787.787050250874</v>
      </c>
      <c r="E62" s="6">
        <f>'07. Coquimbo'!N62</f>
        <v>60960.311991084338</v>
      </c>
      <c r="F62" s="6">
        <f>'08. Valparaíso'!N62</f>
        <v>436674.37733390956</v>
      </c>
      <c r="G62" s="6">
        <f>'09. Metropolitana'!N62</f>
        <v>825596.41551423003</v>
      </c>
      <c r="H62" s="6">
        <f>'10. O''Higgins'!N62</f>
        <v>149956.76961981857</v>
      </c>
      <c r="I62" s="6">
        <f>'11. Maule'!N62</f>
        <v>161805.78889333524</v>
      </c>
      <c r="J62" s="6">
        <f>'12. Bío-Bío'!N62</f>
        <v>305994.45482773148</v>
      </c>
      <c r="K62" s="6">
        <f>'13. Araucanía'!N62</f>
        <v>95789.188741014746</v>
      </c>
      <c r="L62" s="6">
        <f>'14. Los Lagos'!N62</f>
        <v>144977.13831549112</v>
      </c>
      <c r="M62" s="6">
        <f>'15. Aysén'!N62</f>
        <v>65.525189927520898</v>
      </c>
      <c r="N62" s="6">
        <f>'16. Magallanes'!N62</f>
        <v>66245.626767971698</v>
      </c>
      <c r="O62" s="6">
        <f t="shared" si="0"/>
        <v>2948466.9565004958</v>
      </c>
    </row>
    <row r="63" spans="1:15" x14ac:dyDescent="0.35">
      <c r="A63" s="8">
        <v>1921</v>
      </c>
      <c r="B63" s="6">
        <f>'04. Arica-Tarapacá'!N63</f>
        <v>172464.84913062863</v>
      </c>
      <c r="C63" s="6">
        <f>'05. Antofagasta'!N63</f>
        <v>301692.20229170349</v>
      </c>
      <c r="D63" s="6">
        <f>'06. Atacama'!N63</f>
        <v>25767.053458754526</v>
      </c>
      <c r="E63" s="6">
        <f>'07. Coquimbo'!N63</f>
        <v>58485.443197381319</v>
      </c>
      <c r="F63" s="6">
        <f>'08. Valparaíso'!N63</f>
        <v>448532.85098087229</v>
      </c>
      <c r="G63" s="6">
        <f>'09. Metropolitana'!N63</f>
        <v>841266.23010422313</v>
      </c>
      <c r="H63" s="6">
        <f>'10. O''Higgins'!N63</f>
        <v>125305.68463771386</v>
      </c>
      <c r="I63" s="6">
        <f>'11. Maule'!N63</f>
        <v>164878.86129087606</v>
      </c>
      <c r="J63" s="6">
        <f>'12. Bío-Bío'!N63</f>
        <v>289994.15827861935</v>
      </c>
      <c r="K63" s="6">
        <f>'13. Araucanía'!N63</f>
        <v>98871.469584323917</v>
      </c>
      <c r="L63" s="6">
        <f>'14. Los Lagos'!N63</f>
        <v>144263.66931879136</v>
      </c>
      <c r="M63" s="6">
        <f>'15. Aysén'!N63</f>
        <v>224.59457972675847</v>
      </c>
      <c r="N63" s="6">
        <f>'16. Magallanes'!N63</f>
        <v>57230.207700143648</v>
      </c>
      <c r="O63" s="6">
        <f t="shared" si="0"/>
        <v>2728977.2745537586</v>
      </c>
    </row>
    <row r="64" spans="1:15" x14ac:dyDescent="0.35">
      <c r="A64" s="8">
        <v>1922</v>
      </c>
      <c r="B64" s="6">
        <f>'04. Arica-Tarapacá'!N64</f>
        <v>174021.61522819189</v>
      </c>
      <c r="C64" s="6">
        <f>'05. Antofagasta'!N64</f>
        <v>309122.28039839282</v>
      </c>
      <c r="D64" s="6">
        <f>'06. Atacama'!N64</f>
        <v>27997.074510792805</v>
      </c>
      <c r="E64" s="6">
        <f>'07. Coquimbo'!N64</f>
        <v>59932.423854554567</v>
      </c>
      <c r="F64" s="6">
        <f>'08. Valparaíso'!N64</f>
        <v>451492.34172413172</v>
      </c>
      <c r="G64" s="6">
        <f>'09. Metropolitana'!N64</f>
        <v>880250.25634739606</v>
      </c>
      <c r="H64" s="6">
        <f>'10. O''Higgins'!N64</f>
        <v>126628.89195544393</v>
      </c>
      <c r="I64" s="6">
        <f>'11. Maule'!N64</f>
        <v>167421.29560961408</v>
      </c>
      <c r="J64" s="6">
        <f>'12. Bío-Bío'!N64</f>
        <v>293820.22346827073</v>
      </c>
      <c r="K64" s="6">
        <f>'13. Araucanía'!N64</f>
        <v>98867.117282389037</v>
      </c>
      <c r="L64" s="6">
        <f>'14. Los Lagos'!N64</f>
        <v>143819.92172646397</v>
      </c>
      <c r="M64" s="6">
        <f>'15. Aysén'!N64</f>
        <v>396.5815092412422</v>
      </c>
      <c r="N64" s="6">
        <f>'16. Magallanes'!N64</f>
        <v>53527.493826033198</v>
      </c>
      <c r="O64" s="6">
        <f t="shared" si="0"/>
        <v>2787297.517440916</v>
      </c>
    </row>
    <row r="65" spans="1:15" x14ac:dyDescent="0.35">
      <c r="A65" s="8">
        <v>1923</v>
      </c>
      <c r="B65" s="6">
        <f>'04. Arica-Tarapacá'!N65</f>
        <v>223579.39625012188</v>
      </c>
      <c r="C65" s="6">
        <f>'05. Antofagasta'!N65</f>
        <v>415959.73305964447</v>
      </c>
      <c r="D65" s="6">
        <f>'06. Atacama'!N65</f>
        <v>38328.027903031943</v>
      </c>
      <c r="E65" s="6">
        <f>'07. Coquimbo'!N65</f>
        <v>69413.188968483213</v>
      </c>
      <c r="F65" s="6">
        <f>'08. Valparaíso'!N65</f>
        <v>518692.93219063547</v>
      </c>
      <c r="G65" s="6">
        <f>'09. Metropolitana'!N65</f>
        <v>955840.15213820722</v>
      </c>
      <c r="H65" s="6">
        <f>'10. O''Higgins'!N65</f>
        <v>161346.1349322095</v>
      </c>
      <c r="I65" s="6">
        <f>'11. Maule'!N65</f>
        <v>176890.67393213886</v>
      </c>
      <c r="J65" s="6">
        <f>'12. Bío-Bío'!N65</f>
        <v>329578.70724405674</v>
      </c>
      <c r="K65" s="6">
        <f>'13. Araucanía'!N65</f>
        <v>103838.09195717594</v>
      </c>
      <c r="L65" s="6">
        <f>'14. Los Lagos'!N65</f>
        <v>158199.78362198878</v>
      </c>
      <c r="M65" s="6">
        <f>'15. Aysén'!N65</f>
        <v>592.43645563926066</v>
      </c>
      <c r="N65" s="6">
        <f>'16. Magallanes'!N65</f>
        <v>51213.199998205513</v>
      </c>
      <c r="O65" s="6">
        <f t="shared" si="0"/>
        <v>3203472.4586515389</v>
      </c>
    </row>
    <row r="66" spans="1:15" x14ac:dyDescent="0.35">
      <c r="A66" s="8">
        <v>1924</v>
      </c>
      <c r="B66" s="6">
        <f>'04. Arica-Tarapacá'!N66</f>
        <v>244891.00427149551</v>
      </c>
      <c r="C66" s="6">
        <f>'05. Antofagasta'!N66</f>
        <v>480719.57756447379</v>
      </c>
      <c r="D66" s="6">
        <f>'06. Atacama'!N66</f>
        <v>48375.711571793196</v>
      </c>
      <c r="E66" s="6">
        <f>'07. Coquimbo'!N66</f>
        <v>75830.138829551899</v>
      </c>
      <c r="F66" s="6">
        <f>'08. Valparaíso'!N66</f>
        <v>535109.67510893452</v>
      </c>
      <c r="G66" s="6">
        <f>'09. Metropolitana'!N66</f>
        <v>1061540.6494810893</v>
      </c>
      <c r="H66" s="6">
        <f>'10. O''Higgins'!N66</f>
        <v>180132.41501148068</v>
      </c>
      <c r="I66" s="6">
        <f>'11. Maule'!N66</f>
        <v>180379.03678408277</v>
      </c>
      <c r="J66" s="6">
        <f>'12. Bío-Bío'!N66</f>
        <v>349451.25328079733</v>
      </c>
      <c r="K66" s="6">
        <f>'13. Araucanía'!N66</f>
        <v>108910.52794880731</v>
      </c>
      <c r="L66" s="6">
        <f>'14. Los Lagos'!N66</f>
        <v>157192.44251408431</v>
      </c>
      <c r="M66" s="6">
        <f>'15. Aysén'!N66</f>
        <v>811.08298100648653</v>
      </c>
      <c r="N66" s="6">
        <f>'16. Magallanes'!N66</f>
        <v>67809.62256701829</v>
      </c>
      <c r="O66" s="6">
        <f t="shared" si="0"/>
        <v>3491153.1379146161</v>
      </c>
    </row>
    <row r="67" spans="1:15" x14ac:dyDescent="0.35">
      <c r="A67" s="8">
        <v>1925</v>
      </c>
      <c r="B67" s="6">
        <f>'04. Arica-Tarapacá'!N67</f>
        <v>266394.216825796</v>
      </c>
      <c r="C67" s="6">
        <f>'05. Antofagasta'!N67</f>
        <v>489713.34105571936</v>
      </c>
      <c r="D67" s="6">
        <f>'06. Atacama'!N67</f>
        <v>57554.311313044745</v>
      </c>
      <c r="E67" s="6">
        <f>'07. Coquimbo'!N67</f>
        <v>83825.053870458345</v>
      </c>
      <c r="F67" s="6">
        <f>'08. Valparaíso'!N67</f>
        <v>536032.15950636263</v>
      </c>
      <c r="G67" s="6">
        <f>'09. Metropolitana'!N67</f>
        <v>1102883.298923451</v>
      </c>
      <c r="H67" s="6">
        <f>'10. O''Higgins'!N67</f>
        <v>189699.57481668162</v>
      </c>
      <c r="I67" s="6">
        <f>'11. Maule'!N67</f>
        <v>183835.75287505233</v>
      </c>
      <c r="J67" s="6">
        <f>'12. Bío-Bío'!N67</f>
        <v>362960.73169917107</v>
      </c>
      <c r="K67" s="6">
        <f>'13. Araucanía'!N67</f>
        <v>115974.2978920826</v>
      </c>
      <c r="L67" s="6">
        <f>'14. Los Lagos'!N67</f>
        <v>165789.63929470239</v>
      </c>
      <c r="M67" s="6">
        <f>'15. Aysén'!N67</f>
        <v>1002.1865414734216</v>
      </c>
      <c r="N67" s="6">
        <f>'16. Magallanes'!N67</f>
        <v>80657.75806757508</v>
      </c>
      <c r="O67" s="6">
        <f t="shared" ref="O67:O130" si="1">SUM(B67:N67)</f>
        <v>3636322.3226815709</v>
      </c>
    </row>
    <row r="68" spans="1:15" x14ac:dyDescent="0.35">
      <c r="A68" s="8">
        <v>1926</v>
      </c>
      <c r="B68" s="6">
        <f>'04. Arica-Tarapacá'!N68</f>
        <v>244089.16435579941</v>
      </c>
      <c r="C68" s="6">
        <f>'05. Antofagasta'!N68</f>
        <v>447994.18606923294</v>
      </c>
      <c r="D68" s="6">
        <f>'06. Atacama'!N68</f>
        <v>59265.684762172074</v>
      </c>
      <c r="E68" s="6">
        <f>'07. Coquimbo'!N68</f>
        <v>84816.350495335486</v>
      </c>
      <c r="F68" s="6">
        <f>'08. Valparaíso'!N68</f>
        <v>535622.87412565481</v>
      </c>
      <c r="G68" s="6">
        <f>'09. Metropolitana'!N68</f>
        <v>1119186.0034845115</v>
      </c>
      <c r="H68" s="6">
        <f>'10. O''Higgins'!N68</f>
        <v>184267.75126369891</v>
      </c>
      <c r="I68" s="6">
        <f>'11. Maule'!N68</f>
        <v>186925.45119871749</v>
      </c>
      <c r="J68" s="6">
        <f>'12. Bío-Bío'!N68</f>
        <v>358842.45270140161</v>
      </c>
      <c r="K68" s="6">
        <f>'13. Araucanía'!N68</f>
        <v>118055.80056713792</v>
      </c>
      <c r="L68" s="6">
        <f>'14. Los Lagos'!N68</f>
        <v>170183.02550219532</v>
      </c>
      <c r="M68" s="6">
        <f>'15. Aysén'!N68</f>
        <v>1379.3389691233274</v>
      </c>
      <c r="N68" s="6">
        <f>'16. Magallanes'!N68</f>
        <v>84913.623985326703</v>
      </c>
      <c r="O68" s="6">
        <f t="shared" si="1"/>
        <v>3595541.7074803081</v>
      </c>
    </row>
    <row r="69" spans="1:15" x14ac:dyDescent="0.35">
      <c r="A69" s="8">
        <v>1927</v>
      </c>
      <c r="B69" s="6">
        <f>'04. Arica-Tarapacá'!N69</f>
        <v>229868.93726344311</v>
      </c>
      <c r="C69" s="6">
        <f>'05. Antofagasta'!N69</f>
        <v>437447.83609463921</v>
      </c>
      <c r="D69" s="6">
        <f>'06. Atacama'!N69</f>
        <v>63596.788843632123</v>
      </c>
      <c r="E69" s="6">
        <f>'07. Coquimbo'!N69</f>
        <v>89696.50020043207</v>
      </c>
      <c r="F69" s="6">
        <f>'08. Valparaíso'!N69</f>
        <v>540191.5814412703</v>
      </c>
      <c r="G69" s="6">
        <f>'09. Metropolitana'!N69</f>
        <v>1180886.9418988179</v>
      </c>
      <c r="H69" s="6">
        <f>'10. O''Higgins'!N69</f>
        <v>187171.41686614748</v>
      </c>
      <c r="I69" s="6">
        <f>'11. Maule'!N69</f>
        <v>193011.89576597352</v>
      </c>
      <c r="J69" s="6">
        <f>'12. Bío-Bío'!N69</f>
        <v>369234.06039802631</v>
      </c>
      <c r="K69" s="6">
        <f>'13. Araucanía'!N69</f>
        <v>121478.93076599305</v>
      </c>
      <c r="L69" s="6">
        <f>'14. Los Lagos'!N69</f>
        <v>175174.02580441762</v>
      </c>
      <c r="M69" s="6">
        <f>'15. Aysén'!N69</f>
        <v>1750.4787599471922</v>
      </c>
      <c r="N69" s="6">
        <f>'16. Magallanes'!N69</f>
        <v>84487.946541150188</v>
      </c>
      <c r="O69" s="6">
        <f t="shared" si="1"/>
        <v>3673997.3406438897</v>
      </c>
    </row>
    <row r="70" spans="1:15" x14ac:dyDescent="0.35">
      <c r="A70" s="8">
        <v>1928</v>
      </c>
      <c r="B70" s="6">
        <f>'04. Arica-Tarapacá'!N70</f>
        <v>270086.07737280807</v>
      </c>
      <c r="C70" s="6">
        <f>'05. Antofagasta'!N70</f>
        <v>587089.66155722132</v>
      </c>
      <c r="D70" s="6">
        <f>'06. Atacama'!N70</f>
        <v>89680.251152860234</v>
      </c>
      <c r="E70" s="6">
        <f>'07. Coquimbo'!N70</f>
        <v>107253.4249900774</v>
      </c>
      <c r="F70" s="6">
        <f>'08. Valparaíso'!N70</f>
        <v>549013.49479982117</v>
      </c>
      <c r="G70" s="6">
        <f>'09. Metropolitana'!N70</f>
        <v>1260429.8817722814</v>
      </c>
      <c r="H70" s="6">
        <f>'10. O''Higgins'!N70</f>
        <v>243794.97799797711</v>
      </c>
      <c r="I70" s="6">
        <f>'11. Maule'!N70</f>
        <v>211527.14795804871</v>
      </c>
      <c r="J70" s="6">
        <f>'12. Bío-Bío'!N70</f>
        <v>413524.14030873263</v>
      </c>
      <c r="K70" s="6">
        <f>'13. Araucanía'!N70</f>
        <v>127741.76097650742</v>
      </c>
      <c r="L70" s="6">
        <f>'14. Los Lagos'!N70</f>
        <v>184466.82764609897</v>
      </c>
      <c r="M70" s="6">
        <f>'15. Aysén'!N70</f>
        <v>2212.5288808407154</v>
      </c>
      <c r="N70" s="6">
        <f>'16. Magallanes'!N70</f>
        <v>84859.192317388166</v>
      </c>
      <c r="O70" s="6">
        <f t="shared" si="1"/>
        <v>4131679.3677306632</v>
      </c>
    </row>
    <row r="71" spans="1:15" x14ac:dyDescent="0.35">
      <c r="A71" s="8">
        <v>1929</v>
      </c>
      <c r="B71" s="6">
        <f>'04. Arica-Tarapacá'!N71</f>
        <v>269857.62877466471</v>
      </c>
      <c r="C71" s="6">
        <f>'05. Antofagasta'!N71</f>
        <v>618365.80153507239</v>
      </c>
      <c r="D71" s="6">
        <f>'06. Atacama'!N71</f>
        <v>101951.14934668236</v>
      </c>
      <c r="E71" s="6">
        <f>'07. Coquimbo'!N71</f>
        <v>115232.29627333503</v>
      </c>
      <c r="F71" s="6">
        <f>'08. Valparaíso'!N71</f>
        <v>574406.94954726682</v>
      </c>
      <c r="G71" s="6">
        <f>'09. Metropolitana'!N71</f>
        <v>1336284.3646402278</v>
      </c>
      <c r="H71" s="6">
        <f>'10. O''Higgins'!N71</f>
        <v>258849.50156918447</v>
      </c>
      <c r="I71" s="6">
        <f>'11. Maule'!N71</f>
        <v>210142.58718055213</v>
      </c>
      <c r="J71" s="6">
        <f>'12. Bío-Bío'!N71</f>
        <v>427562.52644950134</v>
      </c>
      <c r="K71" s="6">
        <f>'13. Araucanía'!N71</f>
        <v>129454.02113368508</v>
      </c>
      <c r="L71" s="6">
        <f>'14. Los Lagos'!N71</f>
        <v>187749.53744794877</v>
      </c>
      <c r="M71" s="6">
        <f>'15. Aysén'!N71</f>
        <v>2554.2400254235085</v>
      </c>
      <c r="N71" s="6">
        <f>'16. Magallanes'!N71</f>
        <v>87080.094809677335</v>
      </c>
      <c r="O71" s="6">
        <f t="shared" si="1"/>
        <v>4319490.6987332217</v>
      </c>
    </row>
    <row r="72" spans="1:15" x14ac:dyDescent="0.35">
      <c r="A72" s="8">
        <v>1930</v>
      </c>
      <c r="B72" s="6">
        <f>'04. Arica-Tarapacá'!N72</f>
        <v>214916.55393699303</v>
      </c>
      <c r="C72" s="6">
        <f>'05. Antofagasta'!N72</f>
        <v>486220.81678912661</v>
      </c>
      <c r="D72" s="6">
        <f>'06. Atacama'!N72</f>
        <v>88274.121757520945</v>
      </c>
      <c r="E72" s="6">
        <f>'07. Coquimbo'!N72</f>
        <v>108090.96926771235</v>
      </c>
      <c r="F72" s="6">
        <f>'08. Valparaíso'!N72</f>
        <v>579261.11873628187</v>
      </c>
      <c r="G72" s="6">
        <f>'09. Metropolitana'!N72</f>
        <v>1379809.0210813996</v>
      </c>
      <c r="H72" s="6">
        <f>'10. O''Higgins'!N72</f>
        <v>225386.99574692128</v>
      </c>
      <c r="I72" s="6">
        <f>'11. Maule'!N72</f>
        <v>214734.03889225179</v>
      </c>
      <c r="J72" s="6">
        <f>'12. Bío-Bío'!N72</f>
        <v>418733.05622731365</v>
      </c>
      <c r="K72" s="6">
        <f>'13. Araucanía'!N72</f>
        <v>133111.48968467661</v>
      </c>
      <c r="L72" s="6">
        <f>'14. Los Lagos'!N72</f>
        <v>189524.1178204875</v>
      </c>
      <c r="M72" s="6">
        <f>'15. Aysén'!N72</f>
        <v>3009.8362977145766</v>
      </c>
      <c r="N72" s="6">
        <f>'16. Magallanes'!N72</f>
        <v>83705.402545469449</v>
      </c>
      <c r="O72" s="6">
        <f t="shared" si="1"/>
        <v>4124777.5387838692</v>
      </c>
    </row>
    <row r="73" spans="1:15" x14ac:dyDescent="0.35">
      <c r="A73" s="8">
        <v>1931</v>
      </c>
      <c r="B73" s="6">
        <f>'04. Arica-Tarapacá'!N73</f>
        <v>156745.41157731222</v>
      </c>
      <c r="C73" s="6">
        <f>'05. Antofagasta'!N73</f>
        <v>347491.6564171366</v>
      </c>
      <c r="D73" s="6">
        <f>'06. Atacama'!N73</f>
        <v>69480.520498372774</v>
      </c>
      <c r="E73" s="6">
        <f>'07. Coquimbo'!N73</f>
        <v>94403.500705791172</v>
      </c>
      <c r="F73" s="6">
        <f>'08. Valparaíso'!N73</f>
        <v>513530.72601656395</v>
      </c>
      <c r="G73" s="6">
        <f>'09. Metropolitana'!N73</f>
        <v>1275254.2142197932</v>
      </c>
      <c r="H73" s="6">
        <f>'10. O''Higgins'!N73</f>
        <v>180546.70324572243</v>
      </c>
      <c r="I73" s="6">
        <f>'11. Maule'!N73</f>
        <v>189724.96452626618</v>
      </c>
      <c r="J73" s="6">
        <f>'12. Bío-Bío'!N73</f>
        <v>369045.67302730092</v>
      </c>
      <c r="K73" s="6">
        <f>'13. Araucanía'!N73</f>
        <v>121357.87171845419</v>
      </c>
      <c r="L73" s="6">
        <f>'14. Los Lagos'!N73</f>
        <v>170680.33959168039</v>
      </c>
      <c r="M73" s="6">
        <f>'15. Aysén'!N73</f>
        <v>2979.4172224767476</v>
      </c>
      <c r="N73" s="6">
        <f>'16. Magallanes'!N73</f>
        <v>68101.174638752302</v>
      </c>
      <c r="O73" s="6">
        <f t="shared" si="1"/>
        <v>3559342.1734056226</v>
      </c>
    </row>
    <row r="74" spans="1:15" x14ac:dyDescent="0.35">
      <c r="A74" s="8">
        <v>1932</v>
      </c>
      <c r="B74" s="6">
        <f>'04. Arica-Tarapacá'!N74</f>
        <v>103774.66291133549</v>
      </c>
      <c r="C74" s="6">
        <f>'05. Antofagasta'!N74</f>
        <v>223731.42593563197</v>
      </c>
      <c r="D74" s="6">
        <f>'06. Atacama'!N74</f>
        <v>48970.068089288354</v>
      </c>
      <c r="E74" s="6">
        <f>'07. Coquimbo'!N74</f>
        <v>76362.848906713683</v>
      </c>
      <c r="F74" s="6">
        <f>'08. Valparaíso'!N74</f>
        <v>427653.37673566747</v>
      </c>
      <c r="G74" s="6">
        <f>'09. Metropolitana'!N74</f>
        <v>1113876.7214915878</v>
      </c>
      <c r="H74" s="6">
        <f>'10. O''Higgins'!N74</f>
        <v>139897.85303716539</v>
      </c>
      <c r="I74" s="6">
        <f>'11. Maule'!N74</f>
        <v>170385.10198260241</v>
      </c>
      <c r="J74" s="6">
        <f>'12. Bío-Bío'!N74</f>
        <v>315561.14633700514</v>
      </c>
      <c r="K74" s="6">
        <f>'13. Araucanía'!N74</f>
        <v>106554.92949558943</v>
      </c>
      <c r="L74" s="6">
        <f>'14. Los Lagos'!N74</f>
        <v>150597.25665640621</v>
      </c>
      <c r="M74" s="6">
        <f>'15. Aysén'!N74</f>
        <v>2833.5008476127596</v>
      </c>
      <c r="N74" s="6">
        <f>'16. Magallanes'!N74</f>
        <v>53729.040783542274</v>
      </c>
      <c r="O74" s="6">
        <f t="shared" si="1"/>
        <v>2933927.9332101489</v>
      </c>
    </row>
    <row r="75" spans="1:15" x14ac:dyDescent="0.35">
      <c r="A75" s="8">
        <v>1933</v>
      </c>
      <c r="B75" s="6">
        <f>'04. Arica-Tarapacá'!N75</f>
        <v>101625.72042812656</v>
      </c>
      <c r="C75" s="6">
        <f>'05. Antofagasta'!N75</f>
        <v>235600.58216964584</v>
      </c>
      <c r="D75" s="6">
        <f>'06. Atacama'!N75</f>
        <v>56014.946282798337</v>
      </c>
      <c r="E75" s="6">
        <f>'07. Coquimbo'!N75</f>
        <v>83372.425043086885</v>
      </c>
      <c r="F75" s="6">
        <f>'08. Valparaíso'!N75</f>
        <v>434336.60329215968</v>
      </c>
      <c r="G75" s="6">
        <f>'09. Metropolitana'!N75</f>
        <v>1155781.3131459039</v>
      </c>
      <c r="H75" s="6">
        <f>'10. O''Higgins'!N75</f>
        <v>161383.81845220336</v>
      </c>
      <c r="I75" s="6">
        <f>'11. Maule'!N75</f>
        <v>189634.37309964583</v>
      </c>
      <c r="J75" s="6">
        <f>'12. Bío-Bío'!N75</f>
        <v>341589.94902613031</v>
      </c>
      <c r="K75" s="6">
        <f>'13. Araucanía'!N75</f>
        <v>115232.10870915416</v>
      </c>
      <c r="L75" s="6">
        <f>'14. Los Lagos'!N75</f>
        <v>162299.05223050318</v>
      </c>
      <c r="M75" s="6">
        <f>'15. Aysén'!N75</f>
        <v>3336.4161885591288</v>
      </c>
      <c r="N75" s="6">
        <f>'16. Magallanes'!N75</f>
        <v>52697.594201875218</v>
      </c>
      <c r="O75" s="6">
        <f t="shared" si="1"/>
        <v>3092904.9022697918</v>
      </c>
    </row>
    <row r="76" spans="1:15" x14ac:dyDescent="0.35">
      <c r="A76" s="8">
        <v>1934</v>
      </c>
      <c r="B76" s="6">
        <f>'04. Arica-Tarapacá'!N76</f>
        <v>120665.69239058762</v>
      </c>
      <c r="C76" s="6">
        <f>'05. Antofagasta'!N76</f>
        <v>314015.36082724633</v>
      </c>
      <c r="D76" s="6">
        <f>'06. Atacama'!N76</f>
        <v>80602.022044184647</v>
      </c>
      <c r="E76" s="6">
        <f>'07. Coquimbo'!N76</f>
        <v>103706.48516860313</v>
      </c>
      <c r="F76" s="6">
        <f>'08. Valparaíso'!N76</f>
        <v>478197.79702680197</v>
      </c>
      <c r="G76" s="6">
        <f>'09. Metropolitana'!N76</f>
        <v>1274791.6009052265</v>
      </c>
      <c r="H76" s="6">
        <f>'10. O''Higgins'!N76</f>
        <v>208336.04928077766</v>
      </c>
      <c r="I76" s="6">
        <f>'11. Maule'!N76</f>
        <v>204335.10686180289</v>
      </c>
      <c r="J76" s="6">
        <f>'12. Bío-Bío'!N76</f>
        <v>387080.19841375842</v>
      </c>
      <c r="K76" s="6">
        <f>'13. Araucanía'!N76</f>
        <v>126859.70478611832</v>
      </c>
      <c r="L76" s="6">
        <f>'14. Los Lagos'!N76</f>
        <v>179551.94236018808</v>
      </c>
      <c r="M76" s="6">
        <f>'15. Aysén'!N76</f>
        <v>4106.6376194415006</v>
      </c>
      <c r="N76" s="6">
        <f>'16. Magallanes'!N76</f>
        <v>57122.961914349726</v>
      </c>
      <c r="O76" s="6">
        <f t="shared" si="1"/>
        <v>3539371.5595990862</v>
      </c>
    </row>
    <row r="77" spans="1:15" x14ac:dyDescent="0.35">
      <c r="A77" s="8">
        <v>1935</v>
      </c>
      <c r="B77" s="6">
        <f>'04. Arica-Tarapacá'!N77</f>
        <v>126430.97266491893</v>
      </c>
      <c r="C77" s="6">
        <f>'05. Antofagasta'!N77</f>
        <v>348870.38089566678</v>
      </c>
      <c r="D77" s="6">
        <f>'06. Atacama'!N77</f>
        <v>96183.843941608342</v>
      </c>
      <c r="E77" s="6">
        <f>'07. Coquimbo'!N77</f>
        <v>117797.40153697159</v>
      </c>
      <c r="F77" s="6">
        <f>'08. Valparaíso'!N77</f>
        <v>525080.75492510246</v>
      </c>
      <c r="G77" s="6">
        <f>'09. Metropolitana'!N77</f>
        <v>1413933.1900046305</v>
      </c>
      <c r="H77" s="6">
        <f>'10. O''Higgins'!N77</f>
        <v>228708.45924262359</v>
      </c>
      <c r="I77" s="6">
        <f>'11. Maule'!N77</f>
        <v>198315.41085919813</v>
      </c>
      <c r="J77" s="6">
        <f>'12. Bío-Bío'!N77</f>
        <v>411650.22798310505</v>
      </c>
      <c r="K77" s="6">
        <f>'13. Araucanía'!N77</f>
        <v>131044.28897322997</v>
      </c>
      <c r="L77" s="6">
        <f>'14. Los Lagos'!N77</f>
        <v>188173.15703357774</v>
      </c>
      <c r="M77" s="6">
        <f>'15. Aysén'!N77</f>
        <v>4731.2676049962856</v>
      </c>
      <c r="N77" s="6">
        <f>'16. Magallanes'!N77</f>
        <v>60455.165318577296</v>
      </c>
      <c r="O77" s="6">
        <f t="shared" si="1"/>
        <v>3851374.5209842068</v>
      </c>
    </row>
    <row r="78" spans="1:15" x14ac:dyDescent="0.35">
      <c r="A78" s="8">
        <v>1936</v>
      </c>
      <c r="B78" s="6">
        <f>'04. Arica-Tarapacá'!N78</f>
        <v>120868.12432792969</v>
      </c>
      <c r="C78" s="6">
        <f>'05. Antofagasta'!N78</f>
        <v>347411.88774907403</v>
      </c>
      <c r="D78" s="6">
        <f>'06. Atacama'!N78</f>
        <v>102972.25671120908</v>
      </c>
      <c r="E78" s="6">
        <f>'07. Coquimbo'!N78</f>
        <v>126757.14718057385</v>
      </c>
      <c r="F78" s="6">
        <f>'08. Valparaíso'!N78</f>
        <v>553825.94831618574</v>
      </c>
      <c r="G78" s="6">
        <f>'09. Metropolitana'!N78</f>
        <v>1511894.9291393198</v>
      </c>
      <c r="H78" s="6">
        <f>'10. O''Higgins'!N78</f>
        <v>241539.12917265773</v>
      </c>
      <c r="I78" s="6">
        <f>'11. Maule'!N78</f>
        <v>206562.60097572286</v>
      </c>
      <c r="J78" s="6">
        <f>'12. Bío-Bío'!N78</f>
        <v>437057.43070502044</v>
      </c>
      <c r="K78" s="6">
        <f>'13. Araucanía'!N78</f>
        <v>139880.75876257129</v>
      </c>
      <c r="L78" s="6">
        <f>'14. Los Lagos'!N78</f>
        <v>201523.39223616419</v>
      </c>
      <c r="M78" s="6">
        <f>'15. Aysén'!N78</f>
        <v>5459.9922978808754</v>
      </c>
      <c r="N78" s="6">
        <f>'16. Magallanes'!N78</f>
        <v>61568.87369767225</v>
      </c>
      <c r="O78" s="6">
        <f t="shared" si="1"/>
        <v>4057322.471271982</v>
      </c>
    </row>
    <row r="79" spans="1:15" x14ac:dyDescent="0.35">
      <c r="A79" s="8">
        <v>1937</v>
      </c>
      <c r="B79" s="6">
        <f>'04. Arica-Tarapacá'!N79</f>
        <v>129006.91562745401</v>
      </c>
      <c r="C79" s="6">
        <f>'05. Antofagasta'!N79</f>
        <v>415474.27597651072</v>
      </c>
      <c r="D79" s="6">
        <f>'06. Atacama'!N79</f>
        <v>134951.92793030528</v>
      </c>
      <c r="E79" s="6">
        <f>'07. Coquimbo'!N79</f>
        <v>152837.12360196459</v>
      </c>
      <c r="F79" s="6">
        <f>'08. Valparaíso'!N79</f>
        <v>585563.94676981191</v>
      </c>
      <c r="G79" s="6">
        <f>'09. Metropolitana'!N79</f>
        <v>1607607.191941092</v>
      </c>
      <c r="H79" s="6">
        <f>'10. O''Higgins'!N79</f>
        <v>295236.00175236829</v>
      </c>
      <c r="I79" s="6">
        <f>'11. Maule'!N79</f>
        <v>214165.55040638667</v>
      </c>
      <c r="J79" s="6">
        <f>'12. Bío-Bío'!N79</f>
        <v>477915.7287823027</v>
      </c>
      <c r="K79" s="6">
        <f>'13. Araucanía'!N79</f>
        <v>147968.39851429194</v>
      </c>
      <c r="L79" s="6">
        <f>'14. Los Lagos'!N79</f>
        <v>213682.23589149432</v>
      </c>
      <c r="M79" s="6">
        <f>'15. Aysén'!N79</f>
        <v>6206.5884250262698</v>
      </c>
      <c r="N79" s="6">
        <f>'16. Magallanes'!N79</f>
        <v>62498.028781032132</v>
      </c>
      <c r="O79" s="6">
        <f t="shared" si="1"/>
        <v>4443113.9144000402</v>
      </c>
    </row>
    <row r="80" spans="1:15" x14ac:dyDescent="0.35">
      <c r="A80" s="8">
        <v>1938</v>
      </c>
      <c r="B80" s="6">
        <f>'04. Arica-Tarapacá'!N80</f>
        <v>116779.90482972252</v>
      </c>
      <c r="C80" s="6">
        <f>'05. Antofagasta'!N80</f>
        <v>378472.44852706837</v>
      </c>
      <c r="D80" s="6">
        <f>'06. Atacama'!N80</f>
        <v>131532.09386827389</v>
      </c>
      <c r="E80" s="6">
        <f>'07. Coquimbo'!N80</f>
        <v>154611.0241408599</v>
      </c>
      <c r="F80" s="6">
        <f>'08. Valparaíso'!N80</f>
        <v>611734.54242041882</v>
      </c>
      <c r="G80" s="6">
        <f>'09. Metropolitana'!N80</f>
        <v>1694871.8861057684</v>
      </c>
      <c r="H80" s="6">
        <f>'10. O''Higgins'!N80</f>
        <v>290475.38804051949</v>
      </c>
      <c r="I80" s="6">
        <f>'11. Maule'!N80</f>
        <v>221826.31349115932</v>
      </c>
      <c r="J80" s="6">
        <f>'12. Bío-Bío'!N80</f>
        <v>490670.82014223869</v>
      </c>
      <c r="K80" s="6">
        <f>'13. Araucanía'!N80</f>
        <v>157679.37075574178</v>
      </c>
      <c r="L80" s="6">
        <f>'14. Los Lagos'!N80</f>
        <v>226100.13631945796</v>
      </c>
      <c r="M80" s="6">
        <f>'15. Aysén'!N80</f>
        <v>6968.9128509146203</v>
      </c>
      <c r="N80" s="6">
        <f>'16. Magallanes'!N80</f>
        <v>63619.077865755418</v>
      </c>
      <c r="O80" s="6">
        <f t="shared" si="1"/>
        <v>4545341.9193578977</v>
      </c>
    </row>
    <row r="81" spans="1:15" x14ac:dyDescent="0.35">
      <c r="A81" s="8">
        <v>1939</v>
      </c>
      <c r="B81" s="6">
        <f>'04. Arica-Tarapacá'!N81</f>
        <v>109153.92336276642</v>
      </c>
      <c r="C81" s="6">
        <f>'05. Antofagasta'!N81</f>
        <v>366504.17565291526</v>
      </c>
      <c r="D81" s="6">
        <f>'06. Atacama'!N81</f>
        <v>137779.0365449822</v>
      </c>
      <c r="E81" s="6">
        <f>'07. Coquimbo'!N81</f>
        <v>162079.03769804866</v>
      </c>
      <c r="F81" s="6">
        <f>'08. Valparaíso'!N81</f>
        <v>629268.65380305995</v>
      </c>
      <c r="G81" s="6">
        <f>'09. Metropolitana'!N81</f>
        <v>1745579.2688127067</v>
      </c>
      <c r="H81" s="6">
        <f>'10. O''Higgins'!N81</f>
        <v>300412.35373540816</v>
      </c>
      <c r="I81" s="6">
        <f>'11. Maule'!N81</f>
        <v>225508.76995293988</v>
      </c>
      <c r="J81" s="6">
        <f>'12. Bío-Bío'!N81</f>
        <v>504301.76365744299</v>
      </c>
      <c r="K81" s="6">
        <f>'13. Araucanía'!N81</f>
        <v>163892.01458313959</v>
      </c>
      <c r="L81" s="6">
        <f>'14. Los Lagos'!N81</f>
        <v>233992.35619621567</v>
      </c>
      <c r="M81" s="6">
        <f>'15. Aysén'!N81</f>
        <v>7550.0516934862253</v>
      </c>
      <c r="N81" s="6">
        <f>'16. Magallanes'!N81</f>
        <v>63312.311675819656</v>
      </c>
      <c r="O81" s="6">
        <f t="shared" si="1"/>
        <v>4649333.7173689306</v>
      </c>
    </row>
    <row r="82" spans="1:15" x14ac:dyDescent="0.35">
      <c r="A82" s="8">
        <v>1940</v>
      </c>
      <c r="B82" s="6">
        <f>'04. Arica-Tarapacá'!N82</f>
        <v>104679.33002621772</v>
      </c>
      <c r="C82" s="6">
        <f>'05. Antofagasta'!N82</f>
        <v>369641.52606801927</v>
      </c>
      <c r="D82" s="6">
        <f>'06. Atacama'!N82</f>
        <v>150033.21212673932</v>
      </c>
      <c r="E82" s="6">
        <f>'07. Coquimbo'!N82</f>
        <v>175064.61217823118</v>
      </c>
      <c r="F82" s="6">
        <f>'08. Valparaíso'!N82</f>
        <v>672324.46583639341</v>
      </c>
      <c r="G82" s="6">
        <f>'09. Metropolitana'!N82</f>
        <v>1860600.1009084531</v>
      </c>
      <c r="H82" s="6">
        <f>'10. O''Higgins'!N82</f>
        <v>317048.98034499708</v>
      </c>
      <c r="I82" s="6">
        <f>'11. Maule'!N82</f>
        <v>226794.52797409694</v>
      </c>
      <c r="J82" s="6">
        <f>'12. Bío-Bío'!N82</f>
        <v>527169.46242909855</v>
      </c>
      <c r="K82" s="6">
        <f>'13. Araucanía'!N82</f>
        <v>171471.70476390357</v>
      </c>
      <c r="L82" s="6">
        <f>'14. Los Lagos'!N82</f>
        <v>244927.32860496899</v>
      </c>
      <c r="M82" s="6">
        <f>'15. Aysén'!N82</f>
        <v>8442.3919692581894</v>
      </c>
      <c r="N82" s="6">
        <f>'16. Magallanes'!N82</f>
        <v>66118.046396017802</v>
      </c>
      <c r="O82" s="6">
        <f t="shared" si="1"/>
        <v>4894315.6896263948</v>
      </c>
    </row>
    <row r="83" spans="1:15" x14ac:dyDescent="0.35">
      <c r="A83" s="8">
        <v>1941</v>
      </c>
      <c r="B83" s="6">
        <f>'04. Arica-Tarapacá'!N83</f>
        <v>104636.70418227852</v>
      </c>
      <c r="C83" s="6">
        <f>'05. Antofagasta'!N83</f>
        <v>386976.31795465539</v>
      </c>
      <c r="D83" s="6">
        <f>'06. Atacama'!N83</f>
        <v>149866.6228776369</v>
      </c>
      <c r="E83" s="6">
        <f>'07. Coquimbo'!N83</f>
        <v>179664.59088982624</v>
      </c>
      <c r="F83" s="6">
        <f>'08. Valparaíso'!N83</f>
        <v>668873.92359063542</v>
      </c>
      <c r="G83" s="6">
        <f>'09. Metropolitana'!N83</f>
        <v>1857843.9003827041</v>
      </c>
      <c r="H83" s="6">
        <f>'10. O''Higgins'!N83</f>
        <v>331629.29923975549</v>
      </c>
      <c r="I83" s="6">
        <f>'11. Maule'!N83</f>
        <v>215844.1830316319</v>
      </c>
      <c r="J83" s="6">
        <f>'12. Bío-Bío'!N83</f>
        <v>527493.79328705848</v>
      </c>
      <c r="K83" s="6">
        <f>'13. Araucanía'!N83</f>
        <v>165811.9685898328</v>
      </c>
      <c r="L83" s="6">
        <f>'14. Los Lagos'!N83</f>
        <v>239192.82947225068</v>
      </c>
      <c r="M83" s="6">
        <f>'15. Aysén'!N83</f>
        <v>8518.1494516918392</v>
      </c>
      <c r="N83" s="6">
        <f>'16. Magallanes'!N83</f>
        <v>65827.453118416306</v>
      </c>
      <c r="O83" s="6">
        <f t="shared" si="1"/>
        <v>4902179.7360683745</v>
      </c>
    </row>
    <row r="84" spans="1:15" x14ac:dyDescent="0.35">
      <c r="A84" s="8">
        <v>1942</v>
      </c>
      <c r="B84" s="6">
        <f>'04. Arica-Tarapacá'!N84</f>
        <v>104830.60184531649</v>
      </c>
      <c r="C84" s="6">
        <f>'05. Antofagasta'!N84</f>
        <v>374780.13517694443</v>
      </c>
      <c r="D84" s="6">
        <f>'06. Atacama'!N84</f>
        <v>135169.16849313164</v>
      </c>
      <c r="E84" s="6">
        <f>'07. Coquimbo'!N84</f>
        <v>179200.37465828285</v>
      </c>
      <c r="F84" s="6">
        <f>'08. Valparaíso'!N84</f>
        <v>689320.99423670559</v>
      </c>
      <c r="G84" s="6">
        <f>'09. Metropolitana'!N84</f>
        <v>1976186.4882671337</v>
      </c>
      <c r="H84" s="6">
        <f>'10. O''Higgins'!N84</f>
        <v>328781.73368919641</v>
      </c>
      <c r="I84" s="6">
        <f>'11. Maule'!N84</f>
        <v>225919.62675078947</v>
      </c>
      <c r="J84" s="6">
        <f>'12. Bío-Bío'!N84</f>
        <v>537480.05294122861</v>
      </c>
      <c r="K84" s="6">
        <f>'13. Araucanía'!N84</f>
        <v>177965.49235963647</v>
      </c>
      <c r="L84" s="6">
        <f>'14. Los Lagos'!N84</f>
        <v>255356.71027578402</v>
      </c>
      <c r="M84" s="6">
        <f>'15. Aysén'!N84</f>
        <v>9526.0480042456547</v>
      </c>
      <c r="N84" s="6">
        <f>'16. Magallanes'!N84</f>
        <v>69085.905531676166</v>
      </c>
      <c r="O84" s="6">
        <f t="shared" si="1"/>
        <v>5063603.3322300715</v>
      </c>
    </row>
    <row r="85" spans="1:15" x14ac:dyDescent="0.35">
      <c r="A85" s="8">
        <v>1943</v>
      </c>
      <c r="B85" s="6">
        <f>'04. Arica-Tarapacá'!N85</f>
        <v>106505.53679855038</v>
      </c>
      <c r="C85" s="6">
        <f>'05. Antofagasta'!N85</f>
        <v>382004.16227478615</v>
      </c>
      <c r="D85" s="6">
        <f>'06. Atacama'!N85</f>
        <v>129560.19128049069</v>
      </c>
      <c r="E85" s="6">
        <f>'07. Coquimbo'!N85</f>
        <v>184867.1362639477</v>
      </c>
      <c r="F85" s="6">
        <f>'08. Valparaíso'!N85</f>
        <v>698118.57448193291</v>
      </c>
      <c r="G85" s="6">
        <f>'09. Metropolitana'!N85</f>
        <v>2032438.5447600286</v>
      </c>
      <c r="H85" s="6">
        <f>'10. O''Higgins'!N85</f>
        <v>344042.00157492596</v>
      </c>
      <c r="I85" s="6">
        <f>'11. Maule'!N85</f>
        <v>237309.84855869474</v>
      </c>
      <c r="J85" s="6">
        <f>'12. Bío-Bío'!N85</f>
        <v>553531.6430925586</v>
      </c>
      <c r="K85" s="6">
        <f>'13. Araucanía'!N85</f>
        <v>187885.50971978621</v>
      </c>
      <c r="L85" s="6">
        <f>'14. Los Lagos'!N85</f>
        <v>270521.56570371974</v>
      </c>
      <c r="M85" s="6">
        <f>'15. Aysén'!N85</f>
        <v>10396.816705622759</v>
      </c>
      <c r="N85" s="6">
        <f>'16. Magallanes'!N85</f>
        <v>71344.942588642996</v>
      </c>
      <c r="O85" s="6">
        <f t="shared" si="1"/>
        <v>5208526.4738036878</v>
      </c>
    </row>
    <row r="86" spans="1:15" x14ac:dyDescent="0.35">
      <c r="A86" s="8">
        <v>1944</v>
      </c>
      <c r="B86" s="6">
        <f>'04. Arica-Tarapacá'!N86</f>
        <v>107209.26268508201</v>
      </c>
      <c r="C86" s="6">
        <f>'05. Antofagasta'!N86</f>
        <v>382434.94231319451</v>
      </c>
      <c r="D86" s="6">
        <f>'06. Atacama'!N86</f>
        <v>121184.97833142808</v>
      </c>
      <c r="E86" s="6">
        <f>'07. Coquimbo'!N86</f>
        <v>187943.22837962705</v>
      </c>
      <c r="F86" s="6">
        <f>'08. Valparaíso'!N86</f>
        <v>706902.0257873456</v>
      </c>
      <c r="G86" s="6">
        <f>'09. Metropolitana'!N86</f>
        <v>2102899.3182907449</v>
      </c>
      <c r="H86" s="6">
        <f>'10. O''Higgins'!N86</f>
        <v>346772.9537840425</v>
      </c>
      <c r="I86" s="6">
        <f>'11. Maule'!N86</f>
        <v>237644.5484188741</v>
      </c>
      <c r="J86" s="6">
        <f>'12. Bío-Bío'!N86</f>
        <v>561547.39689107565</v>
      </c>
      <c r="K86" s="6">
        <f>'13. Araucanía'!N86</f>
        <v>192051.13747438</v>
      </c>
      <c r="L86" s="6">
        <f>'14. Los Lagos'!N86</f>
        <v>277066.79408706864</v>
      </c>
      <c r="M86" s="6">
        <f>'15. Aysén'!N86</f>
        <v>11158.457460261796</v>
      </c>
      <c r="N86" s="6">
        <f>'16. Magallanes'!N86</f>
        <v>72292.869226802373</v>
      </c>
      <c r="O86" s="6">
        <f t="shared" si="1"/>
        <v>5307107.9131299276</v>
      </c>
    </row>
    <row r="87" spans="1:15" x14ac:dyDescent="0.35">
      <c r="A87" s="8">
        <v>1945</v>
      </c>
      <c r="B87" s="6">
        <f>'04. Arica-Tarapacá'!N87</f>
        <v>114182.48550796376</v>
      </c>
      <c r="C87" s="6">
        <f>'05. Antofagasta'!N87</f>
        <v>385640.44136128231</v>
      </c>
      <c r="D87" s="6">
        <f>'06. Atacama'!N87</f>
        <v>113963.4312758505</v>
      </c>
      <c r="E87" s="6">
        <f>'07. Coquimbo'!N87</f>
        <v>199164.35582721161</v>
      </c>
      <c r="F87" s="6">
        <f>'08. Valparaíso'!N87</f>
        <v>771011.97389027709</v>
      </c>
      <c r="G87" s="6">
        <f>'09. Metropolitana'!N87</f>
        <v>2352682.7345187324</v>
      </c>
      <c r="H87" s="6">
        <f>'10. O''Higgins'!N87</f>
        <v>354755.04102553142</v>
      </c>
      <c r="I87" s="6">
        <f>'11. Maule'!N87</f>
        <v>256677.41990109047</v>
      </c>
      <c r="J87" s="6">
        <f>'12. Bío-Bío'!N87</f>
        <v>605556.37489336217</v>
      </c>
      <c r="K87" s="6">
        <f>'13. Araucanía'!N87</f>
        <v>213792.38036654494</v>
      </c>
      <c r="L87" s="6">
        <f>'14. Los Lagos'!N87</f>
        <v>306065.2212171015</v>
      </c>
      <c r="M87" s="6">
        <f>'15. Aysén'!N87</f>
        <v>12999.784936609743</v>
      </c>
      <c r="N87" s="6">
        <f>'16. Magallanes'!N87</f>
        <v>78556.544252904772</v>
      </c>
      <c r="O87" s="6">
        <f t="shared" si="1"/>
        <v>5765048.1889744624</v>
      </c>
    </row>
    <row r="88" spans="1:15" x14ac:dyDescent="0.35">
      <c r="A88" s="8">
        <v>1946</v>
      </c>
      <c r="B88" s="6">
        <f>'04. Arica-Tarapacá'!N88</f>
        <v>124906.10172376176</v>
      </c>
      <c r="C88" s="6">
        <f>'05. Antofagasta'!N88</f>
        <v>435496.67002924811</v>
      </c>
      <c r="D88" s="6">
        <f>'06. Atacama'!N88</f>
        <v>120390.92804409919</v>
      </c>
      <c r="E88" s="6">
        <f>'07. Coquimbo'!N88</f>
        <v>225321.13803130022</v>
      </c>
      <c r="F88" s="6">
        <f>'08. Valparaíso'!N88</f>
        <v>810768.2053312402</v>
      </c>
      <c r="G88" s="6">
        <f>'09. Metropolitana'!N88</f>
        <v>2521106.5701763197</v>
      </c>
      <c r="H88" s="6">
        <f>'10. O''Higgins'!N88</f>
        <v>406099.11282081297</v>
      </c>
      <c r="I88" s="6">
        <f>'11. Maule'!N88</f>
        <v>280981.81371792499</v>
      </c>
      <c r="J88" s="6">
        <f>'12. Bío-Bío'!N88</f>
        <v>659465.69350246934</v>
      </c>
      <c r="K88" s="6">
        <f>'13. Araucanía'!N88</f>
        <v>235775.49212876419</v>
      </c>
      <c r="L88" s="6">
        <f>'14. Los Lagos'!N88</f>
        <v>338743.80283918319</v>
      </c>
      <c r="M88" s="6">
        <f>'15. Aysén'!N88</f>
        <v>15013.429502355755</v>
      </c>
      <c r="N88" s="6">
        <f>'16. Magallanes'!N88</f>
        <v>84869.433563423969</v>
      </c>
      <c r="O88" s="6">
        <f t="shared" si="1"/>
        <v>6258938.391410904</v>
      </c>
    </row>
    <row r="89" spans="1:15" x14ac:dyDescent="0.35">
      <c r="A89" s="8">
        <v>1947</v>
      </c>
      <c r="B89" s="6">
        <f>'04. Arica-Tarapacá'!N89</f>
        <v>109617.76893147154</v>
      </c>
      <c r="C89" s="6">
        <f>'05. Antofagasta'!N89</f>
        <v>372672.5666049826</v>
      </c>
      <c r="D89" s="6">
        <f>'06. Atacama'!N89</f>
        <v>96178.098811171192</v>
      </c>
      <c r="E89" s="6">
        <f>'07. Coquimbo'!N89</f>
        <v>200333.16160337644</v>
      </c>
      <c r="F89" s="6">
        <f>'08. Valparaíso'!N89</f>
        <v>726185.91324481182</v>
      </c>
      <c r="G89" s="6">
        <f>'09. Metropolitana'!N89</f>
        <v>2288944.461842739</v>
      </c>
      <c r="H89" s="6">
        <f>'10. O''Higgins'!N89</f>
        <v>352828.28990059183</v>
      </c>
      <c r="I89" s="6">
        <f>'11. Maule'!N89</f>
        <v>248392.08098107038</v>
      </c>
      <c r="J89" s="6">
        <f>'12. Bío-Bío'!N89</f>
        <v>586461.28383161814</v>
      </c>
      <c r="K89" s="6">
        <f>'13. Araucanía'!N89</f>
        <v>211692.29219542324</v>
      </c>
      <c r="L89" s="6">
        <f>'14. Los Lagos'!N89</f>
        <v>303690.3657394172</v>
      </c>
      <c r="M89" s="6">
        <f>'15. Aysén'!N89</f>
        <v>14036.204755821236</v>
      </c>
      <c r="N89" s="6">
        <f>'16. Magallanes'!N89</f>
        <v>74687.355774691503</v>
      </c>
      <c r="O89" s="6">
        <f t="shared" si="1"/>
        <v>5585719.8442171859</v>
      </c>
    </row>
    <row r="90" spans="1:15" x14ac:dyDescent="0.35">
      <c r="A90" s="8">
        <v>1948</v>
      </c>
      <c r="B90" s="6">
        <f>'04. Arica-Tarapacá'!N90</f>
        <v>128803.76774480994</v>
      </c>
      <c r="C90" s="6">
        <f>'05. Antofagasta'!N90</f>
        <v>463503.44101029413</v>
      </c>
      <c r="D90" s="6">
        <f>'06. Atacama'!N90</f>
        <v>109619.21729338603</v>
      </c>
      <c r="E90" s="6">
        <f>'07. Coquimbo'!N90</f>
        <v>236173.11984864232</v>
      </c>
      <c r="F90" s="6">
        <f>'08. Valparaíso'!N90</f>
        <v>826034.95089329651</v>
      </c>
      <c r="G90" s="6">
        <f>'09. Metropolitana'!N90</f>
        <v>2652024.597642947</v>
      </c>
      <c r="H90" s="6">
        <f>'10. O''Higgins'!N90</f>
        <v>440445.28225911496</v>
      </c>
      <c r="I90" s="6">
        <f>'11. Maule'!N90</f>
        <v>281676.04334107519</v>
      </c>
      <c r="J90" s="6">
        <f>'12. Bío-Bío'!N90</f>
        <v>673261.69826865371</v>
      </c>
      <c r="K90" s="6">
        <f>'13. Araucanía'!N90</f>
        <v>244613.22763489632</v>
      </c>
      <c r="L90" s="6">
        <f>'14. Los Lagos'!N90</f>
        <v>353464.64170831989</v>
      </c>
      <c r="M90" s="6">
        <f>'15. Aysén'!N90</f>
        <v>16329.262088407773</v>
      </c>
      <c r="N90" s="6">
        <f>'16. Magallanes'!N90</f>
        <v>86815.28353201189</v>
      </c>
      <c r="O90" s="6">
        <f t="shared" si="1"/>
        <v>6512764.533265857</v>
      </c>
    </row>
    <row r="91" spans="1:15" x14ac:dyDescent="0.35">
      <c r="A91" s="8">
        <v>1949</v>
      </c>
      <c r="B91" s="6">
        <f>'04. Arica-Tarapacá'!N91</f>
        <v>121933.14243832044</v>
      </c>
      <c r="C91" s="6">
        <f>'05. Antofagasta'!N91</f>
        <v>430586.656108397</v>
      </c>
      <c r="D91" s="6">
        <f>'06. Atacama'!N91</f>
        <v>93874.605192859861</v>
      </c>
      <c r="E91" s="6">
        <f>'07. Coquimbo'!N91</f>
        <v>229026.31516097247</v>
      </c>
      <c r="F91" s="6">
        <f>'08. Valparaíso'!N91</f>
        <v>802618.45184951718</v>
      </c>
      <c r="G91" s="6">
        <f>'09. Metropolitana'!N91</f>
        <v>2628484.7907231576</v>
      </c>
      <c r="H91" s="6">
        <f>'10. O''Higgins'!N91</f>
        <v>421780.65630207735</v>
      </c>
      <c r="I91" s="6">
        <f>'11. Maule'!N91</f>
        <v>280774.5602543045</v>
      </c>
      <c r="J91" s="6">
        <f>'12. Bío-Bío'!N91</f>
        <v>666011.84954453306</v>
      </c>
      <c r="K91" s="6">
        <f>'13. Araucanía'!N91</f>
        <v>244713.60384367092</v>
      </c>
      <c r="L91" s="6">
        <f>'14. Los Lagos'!N91</f>
        <v>352402.8767499064</v>
      </c>
      <c r="M91" s="6">
        <f>'15. Aysén'!N91</f>
        <v>16569.829065890095</v>
      </c>
      <c r="N91" s="6">
        <f>'16. Magallanes'!N91</f>
        <v>83347.151181495894</v>
      </c>
      <c r="O91" s="6">
        <f t="shared" si="1"/>
        <v>6372124.4884151043</v>
      </c>
    </row>
    <row r="92" spans="1:15" x14ac:dyDescent="0.35">
      <c r="A92" s="8">
        <v>1950</v>
      </c>
      <c r="B92" s="6">
        <f>'04. Arica-Tarapacá'!N92</f>
        <v>122418.52351878355</v>
      </c>
      <c r="C92" s="6">
        <f>'05. Antofagasta'!N92</f>
        <v>405599.74007120216</v>
      </c>
      <c r="D92" s="6">
        <f>'06. Atacama'!N92</f>
        <v>83307.309595696235</v>
      </c>
      <c r="E92" s="6">
        <f>'07. Coquimbo'!N92</f>
        <v>233225.08578636355</v>
      </c>
      <c r="F92" s="6">
        <f>'08. Valparaíso'!N92</f>
        <v>852041.40133399668</v>
      </c>
      <c r="G92" s="6">
        <f>'09. Metropolitana'!N92</f>
        <v>2860786.8466552244</v>
      </c>
      <c r="H92" s="6">
        <f>'10. O''Higgins'!N92</f>
        <v>410998.76046457759</v>
      </c>
      <c r="I92" s="6">
        <f>'11. Maule'!N92</f>
        <v>296532.69714398711</v>
      </c>
      <c r="J92" s="6">
        <f>'12. Bío-Bío'!N92</f>
        <v>688833.40336503007</v>
      </c>
      <c r="K92" s="6">
        <f>'13. Araucanía'!N92</f>
        <v>260165.75977737515</v>
      </c>
      <c r="L92" s="6">
        <f>'14. Los Lagos'!N92</f>
        <v>369319.76854948368</v>
      </c>
      <c r="M92" s="6">
        <f>'15. Aysén'!N92</f>
        <v>18230.558010560468</v>
      </c>
      <c r="N92" s="6">
        <f>'16. Magallanes'!N92</f>
        <v>84664.774218989638</v>
      </c>
      <c r="O92" s="6">
        <f t="shared" si="1"/>
        <v>6686124.6284912704</v>
      </c>
    </row>
    <row r="93" spans="1:15" x14ac:dyDescent="0.35">
      <c r="A93" s="8">
        <v>1951</v>
      </c>
      <c r="B93" s="6">
        <f>'04. Arica-Tarapacá'!N93</f>
        <v>128404.01167847319</v>
      </c>
      <c r="C93" s="6">
        <f>'05. Antofagasta'!N93</f>
        <v>452112.55302308185</v>
      </c>
      <c r="D93" s="6">
        <f>'06. Atacama'!N93</f>
        <v>100330.86736877038</v>
      </c>
      <c r="E93" s="6">
        <f>'07. Coquimbo'!N93</f>
        <v>254225.43905427094</v>
      </c>
      <c r="F93" s="6">
        <f>'08. Valparaíso'!N93</f>
        <v>871270.73796165292</v>
      </c>
      <c r="G93" s="6">
        <f>'09. Metropolitana'!N93</f>
        <v>2936801.9470377858</v>
      </c>
      <c r="H93" s="6">
        <f>'10. O''Higgins'!N93</f>
        <v>447021.08288555901</v>
      </c>
      <c r="I93" s="6">
        <f>'11. Maule'!N93</f>
        <v>305542.48253649304</v>
      </c>
      <c r="J93" s="6">
        <f>'12. Bío-Bío'!N93</f>
        <v>722412.7625679645</v>
      </c>
      <c r="K93" s="6">
        <f>'13. Araucanía'!N93</f>
        <v>267779.22276149422</v>
      </c>
      <c r="L93" s="6">
        <f>'14. Los Lagos'!N93</f>
        <v>376162.87946831685</v>
      </c>
      <c r="M93" s="6">
        <f>'15. Aysén'!N93</f>
        <v>19027.840096835018</v>
      </c>
      <c r="N93" s="6">
        <f>'16. Magallanes'!N93</f>
        <v>95932.305703426828</v>
      </c>
      <c r="O93" s="6">
        <f t="shared" si="1"/>
        <v>6977024.1321441242</v>
      </c>
    </row>
    <row r="94" spans="1:15" x14ac:dyDescent="0.35">
      <c r="A94" s="8">
        <v>1952</v>
      </c>
      <c r="B94" s="6">
        <f>'04. Arica-Tarapacá'!N94</f>
        <v>132263.60845454363</v>
      </c>
      <c r="C94" s="6">
        <f>'05. Antofagasta'!N94</f>
        <v>451920.57399277354</v>
      </c>
      <c r="D94" s="6">
        <f>'06. Atacama'!N94</f>
        <v>110867.91196490395</v>
      </c>
      <c r="E94" s="6">
        <f>'07. Coquimbo'!N94</f>
        <v>268580.95100797911</v>
      </c>
      <c r="F94" s="6">
        <f>'08. Valparaíso'!N94</f>
        <v>929518.11847905291</v>
      </c>
      <c r="G94" s="6">
        <f>'09. Metropolitana'!N94</f>
        <v>3136943.5494393026</v>
      </c>
      <c r="H94" s="6">
        <f>'10. O''Higgins'!N94</f>
        <v>451356.62115042983</v>
      </c>
      <c r="I94" s="6">
        <f>'11. Maule'!N94</f>
        <v>331572.12061947823</v>
      </c>
      <c r="J94" s="6">
        <f>'12. Bío-Bío'!N94</f>
        <v>778787.77805228031</v>
      </c>
      <c r="K94" s="6">
        <f>'13. Araucanía'!N94</f>
        <v>292936.08275273169</v>
      </c>
      <c r="L94" s="6">
        <f>'14. Los Lagos'!N94</f>
        <v>409217.01162548922</v>
      </c>
      <c r="M94" s="6">
        <f>'15. Aysén'!N94</f>
        <v>21285.320446808455</v>
      </c>
      <c r="N94" s="6">
        <f>'16. Magallanes'!N94</f>
        <v>111359.21065828335</v>
      </c>
      <c r="O94" s="6">
        <f t="shared" si="1"/>
        <v>7426608.858644058</v>
      </c>
    </row>
    <row r="95" spans="1:15" x14ac:dyDescent="0.35">
      <c r="A95" s="8">
        <v>1953</v>
      </c>
      <c r="B95" s="6">
        <f>'04. Arica-Tarapacá'!N95</f>
        <v>137593.21154930291</v>
      </c>
      <c r="C95" s="6">
        <f>'05. Antofagasta'!N95</f>
        <v>437147.95908488269</v>
      </c>
      <c r="D95" s="6">
        <f>'06. Atacama'!N95</f>
        <v>118111.01312900025</v>
      </c>
      <c r="E95" s="6">
        <f>'07. Coquimbo'!N95</f>
        <v>277070.11429026257</v>
      </c>
      <c r="F95" s="6">
        <f>'08. Valparaíso'!N95</f>
        <v>1004175.7632573792</v>
      </c>
      <c r="G95" s="6">
        <f>'09. Metropolitana'!N95</f>
        <v>3454885.4663235885</v>
      </c>
      <c r="H95" s="6">
        <f>'10. O''Higgins'!N95</f>
        <v>438904.17439282202</v>
      </c>
      <c r="I95" s="6">
        <f>'11. Maule'!N95</f>
        <v>358142.92992143793</v>
      </c>
      <c r="J95" s="6">
        <f>'12. Bío-Bío'!N95</f>
        <v>851103.85998596367</v>
      </c>
      <c r="K95" s="6">
        <f>'13. Araucanía'!N95</f>
        <v>313906.71636545495</v>
      </c>
      <c r="L95" s="6">
        <f>'14. Los Lagos'!N95</f>
        <v>445549.95502414997</v>
      </c>
      <c r="M95" s="6">
        <f>'15. Aysén'!N95</f>
        <v>23618.700918804778</v>
      </c>
      <c r="N95" s="6">
        <f>'16. Magallanes'!N95</f>
        <v>126291.01518977284</v>
      </c>
      <c r="O95" s="6">
        <f t="shared" si="1"/>
        <v>7986500.8794328216</v>
      </c>
    </row>
    <row r="96" spans="1:15" x14ac:dyDescent="0.35">
      <c r="A96" s="8">
        <v>1954</v>
      </c>
      <c r="B96" s="6">
        <f>'04. Arica-Tarapacá'!N96</f>
        <v>132366.45622286532</v>
      </c>
      <c r="C96" s="6">
        <f>'05. Antofagasta'!N96</f>
        <v>402140.8366792085</v>
      </c>
      <c r="D96" s="6">
        <f>'06. Atacama'!N96</f>
        <v>117833.0839833799</v>
      </c>
      <c r="E96" s="6">
        <f>'07. Coquimbo'!N96</f>
        <v>254361.9722671335</v>
      </c>
      <c r="F96" s="6">
        <f>'08. Valparaíso'!N96</f>
        <v>966782.61871120066</v>
      </c>
      <c r="G96" s="6">
        <f>'09. Metropolitana'!N96</f>
        <v>3393974.9324771357</v>
      </c>
      <c r="H96" s="6">
        <f>'10. O''Higgins'!N96</f>
        <v>398513.31113308168</v>
      </c>
      <c r="I96" s="6">
        <f>'11. Maule'!N96</f>
        <v>341131.17698815191</v>
      </c>
      <c r="J96" s="6">
        <f>'12. Bío-Bío'!N96</f>
        <v>839573.33391592593</v>
      </c>
      <c r="K96" s="6">
        <f>'13. Araucanía'!N96</f>
        <v>298864.9180992755</v>
      </c>
      <c r="L96" s="6">
        <f>'14. Los Lagos'!N96</f>
        <v>431018.24789485073</v>
      </c>
      <c r="M96" s="6">
        <f>'15. Aysén'!N96</f>
        <v>22737.82307483875</v>
      </c>
      <c r="N96" s="6">
        <f>'16. Magallanes'!N96</f>
        <v>128531.21180496145</v>
      </c>
      <c r="O96" s="6">
        <f t="shared" si="1"/>
        <v>7727829.9232520107</v>
      </c>
    </row>
    <row r="97" spans="1:15" x14ac:dyDescent="0.35">
      <c r="A97" s="8">
        <v>1955</v>
      </c>
      <c r="B97" s="6">
        <f>'04. Arica-Tarapacá'!N97</f>
        <v>141435.43327154263</v>
      </c>
      <c r="C97" s="6">
        <f>'05. Antofagasta'!N97</f>
        <v>427297.01935854199</v>
      </c>
      <c r="D97" s="6">
        <f>'06. Atacama'!N97</f>
        <v>135107.21228406212</v>
      </c>
      <c r="E97" s="6">
        <f>'07. Coquimbo'!N97</f>
        <v>265424.29163944547</v>
      </c>
      <c r="F97" s="6">
        <f>'08. Valparaíso'!N97</f>
        <v>975930.79382122308</v>
      </c>
      <c r="G97" s="6">
        <f>'09. Metropolitana'!N97</f>
        <v>3459767.779202444</v>
      </c>
      <c r="H97" s="6">
        <f>'10. O''Higgins'!N97</f>
        <v>415231.08923076268</v>
      </c>
      <c r="I97" s="6">
        <f>'11. Maule'!N97</f>
        <v>359334.12827205687</v>
      </c>
      <c r="J97" s="6">
        <f>'12. Bío-Bío'!N97</f>
        <v>896607.17518977204</v>
      </c>
      <c r="K97" s="6">
        <f>'13. Araucanía'!N97</f>
        <v>313458.19269517838</v>
      </c>
      <c r="L97" s="6">
        <f>'14. Los Lagos'!N97</f>
        <v>459502.28743526497</v>
      </c>
      <c r="M97" s="6">
        <f>'15. Aysén'!N97</f>
        <v>24807.560143182953</v>
      </c>
      <c r="N97" s="6">
        <f>'16. Magallanes'!N97</f>
        <v>144756.24966100944</v>
      </c>
      <c r="O97" s="6">
        <f t="shared" si="1"/>
        <v>8018659.2122044861</v>
      </c>
    </row>
    <row r="98" spans="1:15" x14ac:dyDescent="0.35">
      <c r="A98" s="8">
        <v>1956</v>
      </c>
      <c r="B98" s="6">
        <f>'04. Arica-Tarapacá'!N98</f>
        <v>144154.04110910598</v>
      </c>
      <c r="C98" s="6">
        <f>'05. Antofagasta'!N98</f>
        <v>384502.6516792429</v>
      </c>
      <c r="D98" s="6">
        <f>'06. Atacama'!N98</f>
        <v>130756.09038504542</v>
      </c>
      <c r="E98" s="6">
        <f>'07. Coquimbo'!N98</f>
        <v>251963.19181958938</v>
      </c>
      <c r="F98" s="6">
        <f>'08. Valparaíso'!N98</f>
        <v>990245.28069707914</v>
      </c>
      <c r="G98" s="6">
        <f>'09. Metropolitana'!N98</f>
        <v>3587967.7801456591</v>
      </c>
      <c r="H98" s="6">
        <f>'10. O''Higgins'!N98</f>
        <v>381801.14640110632</v>
      </c>
      <c r="I98" s="6">
        <f>'11. Maule'!N98</f>
        <v>373377.34030238609</v>
      </c>
      <c r="J98" s="6">
        <f>'12. Bío-Bío'!N98</f>
        <v>922460.1265903922</v>
      </c>
      <c r="K98" s="6">
        <f>'13. Araucanía'!N98</f>
        <v>326752.757084376</v>
      </c>
      <c r="L98" s="6">
        <f>'14. Los Lagos'!N98</f>
        <v>483759.42188867694</v>
      </c>
      <c r="M98" s="6">
        <f>'15. Aysén'!N98</f>
        <v>26691.744805362563</v>
      </c>
      <c r="N98" s="6">
        <f>'16. Magallanes'!N98</f>
        <v>148829.21991498399</v>
      </c>
      <c r="O98" s="6">
        <f t="shared" si="1"/>
        <v>8153260.7928230083</v>
      </c>
    </row>
    <row r="99" spans="1:15" x14ac:dyDescent="0.35">
      <c r="A99" s="8">
        <v>1957</v>
      </c>
      <c r="B99" s="6">
        <f>'04. Arica-Tarapacá'!N99</f>
        <v>162730.55297280746</v>
      </c>
      <c r="C99" s="6">
        <f>'05. Antofagasta'!N99</f>
        <v>422632.11955977924</v>
      </c>
      <c r="D99" s="6">
        <f>'06. Atacama'!N99</f>
        <v>152947.99895606359</v>
      </c>
      <c r="E99" s="6">
        <f>'07. Coquimbo'!N99</f>
        <v>268461.54263211478</v>
      </c>
      <c r="F99" s="6">
        <f>'08. Valparaíso'!N99</f>
        <v>1077611.2151590758</v>
      </c>
      <c r="G99" s="6">
        <f>'09. Metropolitana'!N99</f>
        <v>3974555.2278269148</v>
      </c>
      <c r="H99" s="6">
        <f>'10. O''Higgins'!N99</f>
        <v>409100.235676624</v>
      </c>
      <c r="I99" s="6">
        <f>'11. Maule'!N99</f>
        <v>404955.35440106603</v>
      </c>
      <c r="J99" s="6">
        <f>'12. Bío-Bío'!N99</f>
        <v>1029456.6370370295</v>
      </c>
      <c r="K99" s="6">
        <f>'13. Araucanía'!N99</f>
        <v>354321.91606789973</v>
      </c>
      <c r="L99" s="6">
        <f>'14. Los Lagos'!N99</f>
        <v>530478.66015998565</v>
      </c>
      <c r="M99" s="6">
        <f>'15. Aysén'!N99</f>
        <v>29826.323636762074</v>
      </c>
      <c r="N99" s="6">
        <f>'16. Magallanes'!N99</f>
        <v>172861.37840316407</v>
      </c>
      <c r="O99" s="6">
        <f t="shared" si="1"/>
        <v>8989939.1624892876</v>
      </c>
    </row>
    <row r="100" spans="1:15" x14ac:dyDescent="0.35">
      <c r="A100" s="8">
        <v>1958</v>
      </c>
      <c r="B100" s="6">
        <f>'04. Arica-Tarapacá'!N100</f>
        <v>176922.91664965919</v>
      </c>
      <c r="C100" s="6">
        <f>'05. Antofagasta'!N100</f>
        <v>438103.17053576646</v>
      </c>
      <c r="D100" s="6">
        <f>'06. Atacama'!N100</f>
        <v>166161.74770317055</v>
      </c>
      <c r="E100" s="6">
        <f>'07. Coquimbo'!N100</f>
        <v>272245.91809985333</v>
      </c>
      <c r="F100" s="6">
        <f>'08. Valparaíso'!N100</f>
        <v>1128040.1348275584</v>
      </c>
      <c r="G100" s="6">
        <f>'09. Metropolitana'!N100</f>
        <v>4206855.8514923407</v>
      </c>
      <c r="H100" s="6">
        <f>'10. O''Higgins'!N100</f>
        <v>423263.28944909648</v>
      </c>
      <c r="I100" s="6">
        <f>'11. Maule'!N100</f>
        <v>426751.43822293531</v>
      </c>
      <c r="J100" s="6">
        <f>'12. Bío-Bío'!N100</f>
        <v>1082452.6742286724</v>
      </c>
      <c r="K100" s="6">
        <f>'13. Araucanía'!N100</f>
        <v>376330.42850233201</v>
      </c>
      <c r="L100" s="6">
        <f>'14. Los Lagos'!N100</f>
        <v>563724.51532352949</v>
      </c>
      <c r="M100" s="6">
        <f>'15. Aysén'!N100</f>
        <v>32185.512175670199</v>
      </c>
      <c r="N100" s="6">
        <f>'16. Magallanes'!N100</f>
        <v>190581.12361401823</v>
      </c>
      <c r="O100" s="6">
        <f t="shared" si="1"/>
        <v>9483618.720824603</v>
      </c>
    </row>
    <row r="101" spans="1:15" x14ac:dyDescent="0.35">
      <c r="A101" s="8">
        <v>1959</v>
      </c>
      <c r="B101" s="6">
        <f>'04. Arica-Tarapacá'!N101</f>
        <v>170142.23433847571</v>
      </c>
      <c r="C101" s="6">
        <f>'05. Antofagasta'!N101</f>
        <v>433087.38542598468</v>
      </c>
      <c r="D101" s="6">
        <f>'06. Atacama'!N101</f>
        <v>173078.04441760591</v>
      </c>
      <c r="E101" s="6">
        <f>'07. Coquimbo'!N101</f>
        <v>252600.42113121535</v>
      </c>
      <c r="F101" s="6">
        <f>'08. Valparaíso'!N101</f>
        <v>1043209.0086465477</v>
      </c>
      <c r="G101" s="6">
        <f>'09. Metropolitana'!N101</f>
        <v>3939396.3909734096</v>
      </c>
      <c r="H101" s="6">
        <f>'10. O''Higgins'!N101</f>
        <v>410296.03193757532</v>
      </c>
      <c r="I101" s="6">
        <f>'11. Maule'!N101</f>
        <v>396626.17344821262</v>
      </c>
      <c r="J101" s="6">
        <f>'12. Bío-Bío'!N101</f>
        <v>1028668.2584387467</v>
      </c>
      <c r="K101" s="6">
        <f>'13. Araucanía'!N101</f>
        <v>348932.31406257587</v>
      </c>
      <c r="L101" s="6">
        <f>'14. Los Lagos'!N101</f>
        <v>523722.48344159499</v>
      </c>
      <c r="M101" s="6">
        <f>'15. Aysén'!N101</f>
        <v>30452.034229683624</v>
      </c>
      <c r="N101" s="6">
        <f>'16. Magallanes'!N101</f>
        <v>196476.12656677267</v>
      </c>
      <c r="O101" s="6">
        <f t="shared" si="1"/>
        <v>8946686.9070583992</v>
      </c>
    </row>
    <row r="102" spans="1:15" x14ac:dyDescent="0.35">
      <c r="A102" s="8">
        <v>1960</v>
      </c>
      <c r="B102" s="6">
        <f>'04. Arica-Tarapacá'!N102</f>
        <v>186892.84849985846</v>
      </c>
      <c r="C102" s="6">
        <f>'05. Antofagasta'!N102</f>
        <v>468524.43692557095</v>
      </c>
      <c r="D102" s="6">
        <f>'06. Atacama'!N102</f>
        <v>194397.42628087712</v>
      </c>
      <c r="E102" s="6">
        <f>'07. Coquimbo'!N102</f>
        <v>263446.05622645537</v>
      </c>
      <c r="F102" s="6">
        <f>'08. Valparaíso'!N102</f>
        <v>1130437.1532881297</v>
      </c>
      <c r="G102" s="6">
        <f>'09. Metropolitana'!N102</f>
        <v>4331023.6666719392</v>
      </c>
      <c r="H102" s="6">
        <f>'10. O''Higgins'!N102</f>
        <v>427897.99110755336</v>
      </c>
      <c r="I102" s="6">
        <f>'11. Maule'!N102</f>
        <v>410934.30001116509</v>
      </c>
      <c r="J102" s="6">
        <f>'12. Bío-Bío'!N102</f>
        <v>1111984.9491629431</v>
      </c>
      <c r="K102" s="6">
        <f>'13. Araucanía'!N102</f>
        <v>362201.52569906582</v>
      </c>
      <c r="L102" s="6">
        <f>'14. Los Lagos'!N102</f>
        <v>547480.88113039557</v>
      </c>
      <c r="M102" s="6">
        <f>'15. Aysén'!N102</f>
        <v>32219.479559390344</v>
      </c>
      <c r="N102" s="6">
        <f>'16. Magallanes'!N102</f>
        <v>221485.79015721194</v>
      </c>
      <c r="O102" s="6">
        <f t="shared" si="1"/>
        <v>9688926.5047205556</v>
      </c>
    </row>
    <row r="103" spans="1:15" x14ac:dyDescent="0.35">
      <c r="A103" s="8">
        <v>1961</v>
      </c>
      <c r="B103" s="6">
        <f>'04. Arica-Tarapacá'!N103</f>
        <v>201976.61986469472</v>
      </c>
      <c r="C103" s="6">
        <f>'05. Antofagasta'!N103</f>
        <v>508912.87795138307</v>
      </c>
      <c r="D103" s="6">
        <f>'06. Atacama'!N103</f>
        <v>213046.47032071534</v>
      </c>
      <c r="E103" s="6">
        <f>'07. Coquimbo'!N103</f>
        <v>280074.10166917741</v>
      </c>
      <c r="F103" s="6">
        <f>'08. Valparaíso'!N103</f>
        <v>1182185.351358695</v>
      </c>
      <c r="G103" s="6">
        <f>'09. Metropolitana'!N103</f>
        <v>4510883.5297439694</v>
      </c>
      <c r="H103" s="6">
        <f>'10. O''Higgins'!N103</f>
        <v>466779.92917981243</v>
      </c>
      <c r="I103" s="6">
        <f>'11. Maule'!N103</f>
        <v>422760.94665306492</v>
      </c>
      <c r="J103" s="6">
        <f>'12. Bío-Bío'!N103</f>
        <v>1172817.5221327078</v>
      </c>
      <c r="K103" s="6">
        <f>'13. Araucanía'!N103</f>
        <v>370231.24075803533</v>
      </c>
      <c r="L103" s="6">
        <f>'14. Los Lagos'!N103</f>
        <v>555313.64870327245</v>
      </c>
      <c r="M103" s="6">
        <f>'15. Aysén'!N103</f>
        <v>33880.704308777931</v>
      </c>
      <c r="N103" s="6">
        <f>'16. Magallanes'!N103</f>
        <v>233433.49454145358</v>
      </c>
      <c r="O103" s="6">
        <f t="shared" si="1"/>
        <v>10152296.437185759</v>
      </c>
    </row>
    <row r="104" spans="1:15" x14ac:dyDescent="0.35">
      <c r="A104" s="8">
        <v>1962</v>
      </c>
      <c r="B104" s="6">
        <f>'04. Arica-Tarapacá'!N104</f>
        <v>224363.74582107936</v>
      </c>
      <c r="C104" s="6">
        <f>'05. Antofagasta'!N104</f>
        <v>546874.72304363141</v>
      </c>
      <c r="D104" s="6">
        <f>'06. Atacama'!N104</f>
        <v>229416.38372991295</v>
      </c>
      <c r="E104" s="6">
        <f>'07. Coquimbo'!N104</f>
        <v>295726.74275277875</v>
      </c>
      <c r="F104" s="6">
        <f>'08. Valparaíso'!N104</f>
        <v>1232380.9425840718</v>
      </c>
      <c r="G104" s="6">
        <f>'09. Metropolitana'!N104</f>
        <v>4684722.7376818759</v>
      </c>
      <c r="H104" s="6">
        <f>'10. O''Higgins'!N104</f>
        <v>501451.59971362754</v>
      </c>
      <c r="I104" s="6">
        <f>'11. Maule'!N104</f>
        <v>436711.85905413621</v>
      </c>
      <c r="J104" s="6">
        <f>'12. Bío-Bío'!N104</f>
        <v>1249326.8818690933</v>
      </c>
      <c r="K104" s="6">
        <f>'13. Araucanía'!N104</f>
        <v>379103.38245147053</v>
      </c>
      <c r="L104" s="6">
        <f>'14. Los Lagos'!N104</f>
        <v>575625.93315885786</v>
      </c>
      <c r="M104" s="6">
        <f>'15. Aysén'!N104</f>
        <v>35927.468715712399</v>
      </c>
      <c r="N104" s="6">
        <f>'16. Magallanes'!N104</f>
        <v>241744.35317206525</v>
      </c>
      <c r="O104" s="6">
        <f t="shared" si="1"/>
        <v>10633376.753748313</v>
      </c>
    </row>
    <row r="105" spans="1:15" x14ac:dyDescent="0.35">
      <c r="A105" s="8">
        <v>1963</v>
      </c>
      <c r="B105" s="6">
        <f>'04. Arica-Tarapacá'!N105</f>
        <v>248228.47441473193</v>
      </c>
      <c r="C105" s="6">
        <f>'05. Antofagasta'!N105</f>
        <v>573651.98845531745</v>
      </c>
      <c r="D105" s="6">
        <f>'06. Atacama'!N105</f>
        <v>240212.90023571343</v>
      </c>
      <c r="E105" s="6">
        <f>'07. Coquimbo'!N105</f>
        <v>312558.8945273821</v>
      </c>
      <c r="F105" s="6">
        <f>'08. Valparaíso'!N105</f>
        <v>1312838.3094808897</v>
      </c>
      <c r="G105" s="6">
        <f>'09. Metropolitana'!N105</f>
        <v>4990496.4387436351</v>
      </c>
      <c r="H105" s="6">
        <f>'10. O''Higgins'!N105</f>
        <v>535959.68164632691</v>
      </c>
      <c r="I105" s="6">
        <f>'11. Maule'!N105</f>
        <v>463418.7651792246</v>
      </c>
      <c r="J105" s="6">
        <f>'12. Bío-Bío'!N105</f>
        <v>1332068.0497205015</v>
      </c>
      <c r="K105" s="6">
        <f>'13. Araucanía'!N105</f>
        <v>400182.04344235215</v>
      </c>
      <c r="L105" s="6">
        <f>'14. Los Lagos'!N105</f>
        <v>609503.26599412516</v>
      </c>
      <c r="M105" s="6">
        <f>'15. Aysén'!N105</f>
        <v>39301.603497487049</v>
      </c>
      <c r="N105" s="6">
        <f>'16. Magallanes'!N105</f>
        <v>247640.22561704519</v>
      </c>
      <c r="O105" s="6">
        <f t="shared" si="1"/>
        <v>11306060.640954733</v>
      </c>
    </row>
    <row r="106" spans="1:15" x14ac:dyDescent="0.35">
      <c r="A106" s="8">
        <v>1964</v>
      </c>
      <c r="B106" s="6">
        <f>'04. Arica-Tarapacá'!N106</f>
        <v>262407.92749044002</v>
      </c>
      <c r="C106" s="6">
        <f>'05. Antofagasta'!N106</f>
        <v>601464.28689388838</v>
      </c>
      <c r="D106" s="6">
        <f>'06. Atacama'!N106</f>
        <v>251826.8719311725</v>
      </c>
      <c r="E106" s="6">
        <f>'07. Coquimbo'!N106</f>
        <v>322029.77355197468</v>
      </c>
      <c r="F106" s="6">
        <f>'08. Valparaíso'!N106</f>
        <v>1342374.0306501088</v>
      </c>
      <c r="G106" s="6">
        <f>'09. Metropolitana'!N106</f>
        <v>5075467.4065359654</v>
      </c>
      <c r="H106" s="6">
        <f>'10. O''Higgins'!N106</f>
        <v>564743.94682704366</v>
      </c>
      <c r="I106" s="6">
        <f>'11. Maule'!N106</f>
        <v>467258.01429638453</v>
      </c>
      <c r="J106" s="6">
        <f>'12. Bío-Bío'!N106</f>
        <v>1372638.1435318906</v>
      </c>
      <c r="K106" s="6">
        <f>'13. Araucanía'!N106</f>
        <v>401429.87977243651</v>
      </c>
      <c r="L106" s="6">
        <f>'14. Los Lagos'!N106</f>
        <v>603071.14896253555</v>
      </c>
      <c r="M106" s="6">
        <f>'15. Aysén'!N106</f>
        <v>40404.007205725778</v>
      </c>
      <c r="N106" s="6">
        <f>'16. Magallanes'!N106</f>
        <v>252515.51308566646</v>
      </c>
      <c r="O106" s="6">
        <f t="shared" si="1"/>
        <v>11557630.950735232</v>
      </c>
    </row>
    <row r="107" spans="1:15" x14ac:dyDescent="0.35">
      <c r="A107" s="8">
        <v>1965</v>
      </c>
      <c r="B107" s="6">
        <f>'04. Arica-Tarapacá'!N107</f>
        <v>270636.28502380953</v>
      </c>
      <c r="C107" s="6">
        <f>'05. Antofagasta'!N107</f>
        <v>579287.03383980237</v>
      </c>
      <c r="D107" s="6">
        <f>'06. Atacama'!N107</f>
        <v>241605.39776757057</v>
      </c>
      <c r="E107" s="6">
        <f>'07. Coquimbo'!N107</f>
        <v>316866.14912893926</v>
      </c>
      <c r="F107" s="6">
        <f>'08. Valparaíso'!N107</f>
        <v>1365872.2407615301</v>
      </c>
      <c r="G107" s="6">
        <f>'09. Metropolitana'!N107</f>
        <v>5169159.3372103265</v>
      </c>
      <c r="H107" s="6">
        <f>'10. O''Higgins'!N107</f>
        <v>558770.04599086929</v>
      </c>
      <c r="I107" s="6">
        <f>'11. Maule'!N107</f>
        <v>470501.54141836462</v>
      </c>
      <c r="J107" s="6">
        <f>'12. Bío-Bío'!N107</f>
        <v>1394290.0047953585</v>
      </c>
      <c r="K107" s="6">
        <f>'13. Araucanía'!N107</f>
        <v>402537.71848256275</v>
      </c>
      <c r="L107" s="6">
        <f>'14. Los Lagos'!N107</f>
        <v>599184.05821251671</v>
      </c>
      <c r="M107" s="6">
        <f>'15. Aysén'!N107</f>
        <v>41681.264704621142</v>
      </c>
      <c r="N107" s="6">
        <f>'16. Magallanes'!N107</f>
        <v>240659.56027505369</v>
      </c>
      <c r="O107" s="6">
        <f t="shared" si="1"/>
        <v>11651050.637611326</v>
      </c>
    </row>
    <row r="108" spans="1:15" x14ac:dyDescent="0.35">
      <c r="A108" s="8">
        <v>1966</v>
      </c>
      <c r="B108" s="6">
        <f>'04. Arica-Tarapacá'!N108</f>
        <v>311159.59694725106</v>
      </c>
      <c r="C108" s="6">
        <f>'05. Antofagasta'!N108</f>
        <v>638115.18800091464</v>
      </c>
      <c r="D108" s="6">
        <f>'06. Atacama'!N108</f>
        <v>265726.87331391359</v>
      </c>
      <c r="E108" s="6">
        <f>'07. Coquimbo'!N108</f>
        <v>348656.94425044907</v>
      </c>
      <c r="F108" s="6">
        <f>'08. Valparaíso'!N108</f>
        <v>1517377.8514066238</v>
      </c>
      <c r="G108" s="6">
        <f>'09. Metropolitana'!N108</f>
        <v>5732580.4760967772</v>
      </c>
      <c r="H108" s="6">
        <f>'10. O''Higgins'!N108</f>
        <v>629435.38907075371</v>
      </c>
      <c r="I108" s="6">
        <f>'11. Maule'!N108</f>
        <v>526115.37309556524</v>
      </c>
      <c r="J108" s="6">
        <f>'12. Bío-Bío'!N108</f>
        <v>1569067.2944423226</v>
      </c>
      <c r="K108" s="6">
        <f>'13. Araucanía'!N108</f>
        <v>446808.61489614809</v>
      </c>
      <c r="L108" s="6">
        <f>'14. Los Lagos'!N108</f>
        <v>658745.58886820427</v>
      </c>
      <c r="M108" s="6">
        <f>'15. Aysén'!N108</f>
        <v>46955.134664368794</v>
      </c>
      <c r="N108" s="6">
        <f>'16. Magallanes'!N108</f>
        <v>259533.87576986311</v>
      </c>
      <c r="O108" s="6">
        <f t="shared" si="1"/>
        <v>12950278.200823152</v>
      </c>
    </row>
    <row r="109" spans="1:15" x14ac:dyDescent="0.35">
      <c r="A109" s="8">
        <v>1967</v>
      </c>
      <c r="B109" s="6">
        <f>'04. Arica-Tarapacá'!N109</f>
        <v>329885.95478554891</v>
      </c>
      <c r="C109" s="6">
        <f>'05. Antofagasta'!N109</f>
        <v>658761.50840299355</v>
      </c>
      <c r="D109" s="6">
        <f>'06. Atacama'!N109</f>
        <v>275271.1920077246</v>
      </c>
      <c r="E109" s="6">
        <f>'07. Coquimbo'!N109</f>
        <v>359973.48230683728</v>
      </c>
      <c r="F109" s="6">
        <f>'08. Valparaíso'!N109</f>
        <v>1564568.7459741815</v>
      </c>
      <c r="G109" s="6">
        <f>'09. Metropolitana'!N109</f>
        <v>5915227.1897784714</v>
      </c>
      <c r="H109" s="6">
        <f>'10. O''Higgins'!N109</f>
        <v>657666.00248954515</v>
      </c>
      <c r="I109" s="6">
        <f>'11. Maule'!N109</f>
        <v>540784.94799821242</v>
      </c>
      <c r="J109" s="6">
        <f>'12. Bío-Bío'!N109</f>
        <v>1626255.1243888706</v>
      </c>
      <c r="K109" s="6">
        <f>'13. Araucanía'!N109</f>
        <v>458661.01193999313</v>
      </c>
      <c r="L109" s="6">
        <f>'14. Los Lagos'!N109</f>
        <v>671924.49821501586</v>
      </c>
      <c r="M109" s="6">
        <f>'15. Aysén'!N109</f>
        <v>49321.022102164803</v>
      </c>
      <c r="N109" s="6">
        <f>'16. Magallanes'!N109</f>
        <v>262417.89612480626</v>
      </c>
      <c r="O109" s="6">
        <f t="shared" si="1"/>
        <v>13370718.576514363</v>
      </c>
    </row>
    <row r="110" spans="1:15" x14ac:dyDescent="0.35">
      <c r="A110" s="8">
        <v>1968</v>
      </c>
      <c r="B110" s="6">
        <f>'04. Arica-Tarapacá'!N110</f>
        <v>344156.97569904092</v>
      </c>
      <c r="C110" s="6">
        <f>'05. Antofagasta'!N110</f>
        <v>682955.2492260451</v>
      </c>
      <c r="D110" s="6">
        <f>'06. Atacama'!N110</f>
        <v>287280.43003372679</v>
      </c>
      <c r="E110" s="6">
        <f>'07. Coquimbo'!N110</f>
        <v>373268.00040334818</v>
      </c>
      <c r="F110" s="6">
        <f>'08. Valparaíso'!N110</f>
        <v>1617082.659164249</v>
      </c>
      <c r="G110" s="6">
        <f>'09. Metropolitana'!N110</f>
        <v>6136216.8252423815</v>
      </c>
      <c r="H110" s="6">
        <f>'10. O''Higgins'!N110</f>
        <v>691184.92494195933</v>
      </c>
      <c r="I110" s="6">
        <f>'11. Maule'!N110</f>
        <v>556701.54458632029</v>
      </c>
      <c r="J110" s="6">
        <f>'12. Bío-Bío'!N110</f>
        <v>1678725.5880415381</v>
      </c>
      <c r="K110" s="6">
        <f>'13. Araucanía'!N110</f>
        <v>471804.0216875734</v>
      </c>
      <c r="L110" s="6">
        <f>'14. Los Lagos'!N110</f>
        <v>690021.13398037862</v>
      </c>
      <c r="M110" s="6">
        <f>'15. Aysén'!N110</f>
        <v>51889.8606718144</v>
      </c>
      <c r="N110" s="6">
        <f>'16. Magallanes'!N110</f>
        <v>268129.58095270518</v>
      </c>
      <c r="O110" s="6">
        <f t="shared" si="1"/>
        <v>13849416.794631079</v>
      </c>
    </row>
    <row r="111" spans="1:15" x14ac:dyDescent="0.35">
      <c r="A111" s="8">
        <v>1969</v>
      </c>
      <c r="B111" s="6">
        <f>'04. Arica-Tarapacá'!N111</f>
        <v>356641.96582874958</v>
      </c>
      <c r="C111" s="6">
        <f>'05. Antofagasta'!N111</f>
        <v>700374.96332731727</v>
      </c>
      <c r="D111" s="6">
        <f>'06. Atacama'!N111</f>
        <v>297861.0017171005</v>
      </c>
      <c r="E111" s="6">
        <f>'07. Coquimbo'!N111</f>
        <v>386146.54485722305</v>
      </c>
      <c r="F111" s="6">
        <f>'08. Valparaíso'!N111</f>
        <v>1683487.0708759469</v>
      </c>
      <c r="G111" s="6">
        <f>'09. Metropolitana'!N111</f>
        <v>6439864.212223446</v>
      </c>
      <c r="H111" s="6">
        <f>'10. O''Higgins'!N111</f>
        <v>711776.75164103624</v>
      </c>
      <c r="I111" s="6">
        <f>'11. Maule'!N111</f>
        <v>561954.76227260183</v>
      </c>
      <c r="J111" s="6">
        <f>'12. Bío-Bío'!N111</f>
        <v>1725759.2260918603</v>
      </c>
      <c r="K111" s="6">
        <f>'13. Araucanía'!N111</f>
        <v>478485.00034037937</v>
      </c>
      <c r="L111" s="6">
        <f>'14. Los Lagos'!N111</f>
        <v>698359.68273567013</v>
      </c>
      <c r="M111" s="6">
        <f>'15. Aysén'!N111</f>
        <v>53948.919370478296</v>
      </c>
      <c r="N111" s="6">
        <f>'16. Magallanes'!N111</f>
        <v>270066.72888360563</v>
      </c>
      <c r="O111" s="6">
        <f t="shared" si="1"/>
        <v>14364726.830165416</v>
      </c>
    </row>
    <row r="112" spans="1:15" x14ac:dyDescent="0.35">
      <c r="A112" s="8">
        <v>1970</v>
      </c>
      <c r="B112" s="6">
        <f>'04. Arica-Tarapacá'!N112</f>
        <v>364207.98765979637</v>
      </c>
      <c r="C112" s="6">
        <f>'05. Antofagasta'!N112</f>
        <v>696438.98088246875</v>
      </c>
      <c r="D112" s="6">
        <f>'06. Atacama'!N112</f>
        <v>297554.64641366358</v>
      </c>
      <c r="E112" s="6">
        <f>'07. Coquimbo'!N112</f>
        <v>390285.95434965141</v>
      </c>
      <c r="F112" s="6">
        <f>'08. Valparaíso'!N112</f>
        <v>1719712.8593167164</v>
      </c>
      <c r="G112" s="6">
        <f>'09. Metropolitana'!N112</f>
        <v>6627122.8684027642</v>
      </c>
      <c r="H112" s="6">
        <f>'10. O''Higgins'!N112</f>
        <v>722280.35240533494</v>
      </c>
      <c r="I112" s="6">
        <f>'11. Maule'!N112</f>
        <v>571393.05867347308</v>
      </c>
      <c r="J112" s="6">
        <f>'12. Bío-Bío'!N112</f>
        <v>1753939.4498777322</v>
      </c>
      <c r="K112" s="6">
        <f>'13. Araucanía'!N112</f>
        <v>486628.28997494548</v>
      </c>
      <c r="L112" s="6">
        <f>'14. Los Lagos'!N112</f>
        <v>707500.05468540092</v>
      </c>
      <c r="M112" s="6">
        <f>'15. Aysén'!N112</f>
        <v>56224.651937846815</v>
      </c>
      <c r="N112" s="6">
        <f>'16. Magallanes'!N112</f>
        <v>266817.88287010475</v>
      </c>
      <c r="O112" s="6">
        <f t="shared" si="1"/>
        <v>14660107.037449898</v>
      </c>
    </row>
    <row r="113" spans="1:15" x14ac:dyDescent="0.35">
      <c r="A113" s="8">
        <v>1971</v>
      </c>
      <c r="B113" s="6">
        <f>'04. Arica-Tarapacá'!N113</f>
        <v>407569.86602807033</v>
      </c>
      <c r="C113" s="6">
        <f>'05. Antofagasta'!N113</f>
        <v>761588.84357539867</v>
      </c>
      <c r="D113" s="6">
        <f>'06. Atacama'!N113</f>
        <v>316207.71258863842</v>
      </c>
      <c r="E113" s="6">
        <f>'07. Coquimbo'!N113</f>
        <v>415656.79566582205</v>
      </c>
      <c r="F113" s="6">
        <f>'08. Valparaíso'!N113</f>
        <v>1875954.8216674356</v>
      </c>
      <c r="G113" s="6">
        <f>'09. Metropolitana'!N113</f>
        <v>7244105.1030793507</v>
      </c>
      <c r="H113" s="6">
        <f>'10. O''Higgins'!N113</f>
        <v>769812.37354664481</v>
      </c>
      <c r="I113" s="6">
        <f>'11. Maule'!N113</f>
        <v>614713.50069194543</v>
      </c>
      <c r="J113" s="6">
        <f>'12. Bío-Bío'!N113</f>
        <v>1939428.9387050672</v>
      </c>
      <c r="K113" s="6">
        <f>'13. Araucanía'!N113</f>
        <v>515808.29426110763</v>
      </c>
      <c r="L113" s="6">
        <f>'14. Los Lagos'!N113</f>
        <v>757049.27798963815</v>
      </c>
      <c r="M113" s="6">
        <f>'15. Aysén'!N113</f>
        <v>62664.952072359614</v>
      </c>
      <c r="N113" s="6">
        <f>'16. Magallanes'!N113</f>
        <v>292393.50973061367</v>
      </c>
      <c r="O113" s="6">
        <f t="shared" si="1"/>
        <v>15972953.989602091</v>
      </c>
    </row>
    <row r="114" spans="1:15" x14ac:dyDescent="0.35">
      <c r="A114" s="8">
        <v>1972</v>
      </c>
      <c r="B114" s="6">
        <f>'04. Arica-Tarapacá'!N114</f>
        <v>406232.1268820843</v>
      </c>
      <c r="C114" s="6">
        <f>'05. Antofagasta'!N114</f>
        <v>748710.68031381618</v>
      </c>
      <c r="D114" s="6">
        <f>'06. Atacama'!N114</f>
        <v>303162.81885162432</v>
      </c>
      <c r="E114" s="6">
        <f>'07. Coquimbo'!N114</f>
        <v>401480.45510521822</v>
      </c>
      <c r="F114" s="6">
        <f>'08. Valparaíso'!N114</f>
        <v>1865101.8076907618</v>
      </c>
      <c r="G114" s="6">
        <f>'09. Metropolitana'!N114</f>
        <v>7166698.2713293843</v>
      </c>
      <c r="H114" s="6">
        <f>'10. O''Higgins'!N114</f>
        <v>741723.27567215369</v>
      </c>
      <c r="I114" s="6">
        <f>'11. Maule'!N114</f>
        <v>604399.14095717634</v>
      </c>
      <c r="J114" s="6">
        <f>'12. Bío-Bío'!N114</f>
        <v>1946309.8169516695</v>
      </c>
      <c r="K114" s="6">
        <f>'13. Araucanía'!N114</f>
        <v>500388.14745293825</v>
      </c>
      <c r="L114" s="6">
        <f>'14. Los Lagos'!N114</f>
        <v>739602.28396064218</v>
      </c>
      <c r="M114" s="6">
        <f>'15. Aysén'!N114</f>
        <v>63729.096733751059</v>
      </c>
      <c r="N114" s="6">
        <f>'16. Magallanes'!N114</f>
        <v>291637.53760645667</v>
      </c>
      <c r="O114" s="6">
        <f t="shared" si="1"/>
        <v>15779175.459507678</v>
      </c>
    </row>
    <row r="115" spans="1:15" x14ac:dyDescent="0.35">
      <c r="A115" s="8">
        <v>1973</v>
      </c>
      <c r="B115" s="6">
        <f>'04. Arica-Tarapacá'!N115</f>
        <v>386608.63559784368</v>
      </c>
      <c r="C115" s="6">
        <f>'05. Antofagasta'!N115</f>
        <v>716778.54323399742</v>
      </c>
      <c r="D115" s="6">
        <f>'06. Atacama'!N115</f>
        <v>283279.43734488974</v>
      </c>
      <c r="E115" s="6">
        <f>'07. Coquimbo'!N115</f>
        <v>376748.57691425731</v>
      </c>
      <c r="F115" s="6">
        <f>'08. Valparaíso'!N115</f>
        <v>1760363.5246720531</v>
      </c>
      <c r="G115" s="6">
        <f>'09. Metropolitana'!N115</f>
        <v>6777643.3027963061</v>
      </c>
      <c r="H115" s="6">
        <f>'10. O''Higgins'!N115</f>
        <v>692462.11529755441</v>
      </c>
      <c r="I115" s="6">
        <f>'11. Maule'!N115</f>
        <v>567365.34080098185</v>
      </c>
      <c r="J115" s="6">
        <f>'12. Bío-Bío'!N115</f>
        <v>1833237.4461467019</v>
      </c>
      <c r="K115" s="6">
        <f>'13. Araucanía'!N115</f>
        <v>466683.53279835079</v>
      </c>
      <c r="L115" s="6">
        <f>'14. Los Lagos'!N115</f>
        <v>692718.06026838534</v>
      </c>
      <c r="M115" s="6">
        <f>'15. Aysén'!N115</f>
        <v>63114.640195016793</v>
      </c>
      <c r="N115" s="6">
        <f>'16. Magallanes'!N115</f>
        <v>284058.31765541201</v>
      </c>
      <c r="O115" s="6">
        <f t="shared" si="1"/>
        <v>14901061.473721752</v>
      </c>
    </row>
    <row r="116" spans="1:15" x14ac:dyDescent="0.35">
      <c r="A116" s="8">
        <v>1974</v>
      </c>
      <c r="B116" s="6">
        <f>'04. Arica-Tarapacá'!N116</f>
        <v>391292.71150751418</v>
      </c>
      <c r="C116" s="6">
        <f>'05. Antofagasta'!N116</f>
        <v>774197.97759822372</v>
      </c>
      <c r="D116" s="6">
        <f>'06. Atacama'!N116</f>
        <v>300148.0361683371</v>
      </c>
      <c r="E116" s="6">
        <f>'07. Coquimbo'!N116</f>
        <v>388407.98512954102</v>
      </c>
      <c r="F116" s="6">
        <f>'08. Valparaíso'!N116</f>
        <v>1746630.0084278097</v>
      </c>
      <c r="G116" s="6">
        <f>'09. Metropolitana'!N116</f>
        <v>6730771.1982188709</v>
      </c>
      <c r="H116" s="6">
        <f>'10. O''Higgins'!N116</f>
        <v>737184.09147313621</v>
      </c>
      <c r="I116" s="6">
        <f>'11. Maule'!N116</f>
        <v>582473.02902334346</v>
      </c>
      <c r="J116" s="6">
        <f>'12. Bío-Bío'!N116</f>
        <v>1835910.8024436592</v>
      </c>
      <c r="K116" s="6">
        <f>'13. Araucanía'!N116</f>
        <v>472779.08736971027</v>
      </c>
      <c r="L116" s="6">
        <f>'14. Los Lagos'!N116</f>
        <v>705490.79606376588</v>
      </c>
      <c r="M116" s="6">
        <f>'15. Aysén'!N116</f>
        <v>68445.566465967568</v>
      </c>
      <c r="N116" s="6">
        <f>'16. Magallanes'!N116</f>
        <v>312542.54259719147</v>
      </c>
      <c r="O116" s="6">
        <f t="shared" si="1"/>
        <v>15046273.832487071</v>
      </c>
    </row>
    <row r="117" spans="1:15" x14ac:dyDescent="0.35">
      <c r="A117" s="8">
        <v>1975</v>
      </c>
      <c r="B117" s="6">
        <f>'04. Arica-Tarapacá'!N117</f>
        <v>337911.25266961323</v>
      </c>
      <c r="C117" s="6">
        <f>'05. Antofagasta'!N117</f>
        <v>673042.81959570223</v>
      </c>
      <c r="D117" s="6">
        <f>'06. Atacama'!N117</f>
        <v>255728.1649125109</v>
      </c>
      <c r="E117" s="6">
        <f>'07. Coquimbo'!N117</f>
        <v>339270.15704432677</v>
      </c>
      <c r="F117" s="6">
        <f>'08. Valparaíso'!N117</f>
        <v>1499624.415515136</v>
      </c>
      <c r="G117" s="6">
        <f>'09. Metropolitana'!N117</f>
        <v>5878599.4060337469</v>
      </c>
      <c r="H117" s="6">
        <f>'10. O''Higgins'!N117</f>
        <v>634751.45074776642</v>
      </c>
      <c r="I117" s="6">
        <f>'11. Maule'!N117</f>
        <v>521183.28855319007</v>
      </c>
      <c r="J117" s="6">
        <f>'12. Bío-Bío'!N117</f>
        <v>1561985.5258705814</v>
      </c>
      <c r="K117" s="6">
        <f>'13. Araucanía'!N117</f>
        <v>424169.27019477903</v>
      </c>
      <c r="L117" s="6">
        <f>'14. Los Lagos'!N117</f>
        <v>628977.86809219758</v>
      </c>
      <c r="M117" s="6">
        <f>'15. Aysén'!N117</f>
        <v>65260.710829139993</v>
      </c>
      <c r="N117" s="6">
        <f>'16. Magallanes'!N117</f>
        <v>283253.40575557458</v>
      </c>
      <c r="O117" s="6">
        <f t="shared" si="1"/>
        <v>13103757.735814264</v>
      </c>
    </row>
    <row r="118" spans="1:15" x14ac:dyDescent="0.35">
      <c r="A118" s="8">
        <v>1976</v>
      </c>
      <c r="B118" s="6">
        <f>'04. Arica-Tarapacá'!N118</f>
        <v>359500.80114597088</v>
      </c>
      <c r="C118" s="6">
        <f>'05. Antofagasta'!N118</f>
        <v>731459.66785393364</v>
      </c>
      <c r="D118" s="6">
        <f>'06. Atacama'!N118</f>
        <v>268994.17752393475</v>
      </c>
      <c r="E118" s="6">
        <f>'07. Coquimbo'!N118</f>
        <v>347701.2755527696</v>
      </c>
      <c r="F118" s="6">
        <f>'08. Valparaíso'!N118</f>
        <v>1545922.3709003679</v>
      </c>
      <c r="G118" s="6">
        <f>'09. Metropolitana'!N118</f>
        <v>6058895.7363715554</v>
      </c>
      <c r="H118" s="6">
        <f>'10. O''Higgins'!N118</f>
        <v>653492.84485552413</v>
      </c>
      <c r="I118" s="6">
        <f>'11. Maule'!N118</f>
        <v>528528.1269969116</v>
      </c>
      <c r="J118" s="6">
        <f>'12. Bío-Bío'!N118</f>
        <v>1629071.0389724234</v>
      </c>
      <c r="K118" s="6">
        <f>'13. Araucanía'!N118</f>
        <v>426098.38425717055</v>
      </c>
      <c r="L118" s="6">
        <f>'14. Los Lagos'!N118</f>
        <v>638230.45180291357</v>
      </c>
      <c r="M118" s="6">
        <f>'15. Aysén'!N118</f>
        <v>69367.311321805013</v>
      </c>
      <c r="N118" s="6">
        <f>'16. Magallanes'!N118</f>
        <v>307516.26559384994</v>
      </c>
      <c r="O118" s="6">
        <f t="shared" si="1"/>
        <v>13564778.453149131</v>
      </c>
    </row>
    <row r="119" spans="1:15" x14ac:dyDescent="0.35">
      <c r="A119" s="8">
        <v>1977</v>
      </c>
      <c r="B119" s="6">
        <f>'04. Arica-Tarapacá'!N119</f>
        <v>403384.31898897985</v>
      </c>
      <c r="C119" s="6">
        <f>'05. Antofagasta'!N119</f>
        <v>798716.75234943337</v>
      </c>
      <c r="D119" s="6">
        <f>'06. Atacama'!N119</f>
        <v>285643.989029894</v>
      </c>
      <c r="E119" s="6">
        <f>'07. Coquimbo'!N119</f>
        <v>374124.78975474183</v>
      </c>
      <c r="F119" s="6">
        <f>'08. Valparaíso'!N119</f>
        <v>1691361.7985712457</v>
      </c>
      <c r="G119" s="6">
        <f>'09. Metropolitana'!N119</f>
        <v>6677359.6286796443</v>
      </c>
      <c r="H119" s="6">
        <f>'10. O''Higgins'!N119</f>
        <v>704340.39286745246</v>
      </c>
      <c r="I119" s="6">
        <f>'11. Maule'!N119</f>
        <v>580356.44032714004</v>
      </c>
      <c r="J119" s="6">
        <f>'12. Bío-Bío'!N119</f>
        <v>1806440.677638622</v>
      </c>
      <c r="K119" s="6">
        <f>'13. Araucanía'!N119</f>
        <v>461914.87512710982</v>
      </c>
      <c r="L119" s="6">
        <f>'14. Los Lagos'!N119</f>
        <v>700714.99204023054</v>
      </c>
      <c r="M119" s="6">
        <f>'15. Aysén'!N119</f>
        <v>78430.625039304912</v>
      </c>
      <c r="N119" s="6">
        <f>'16. Magallanes'!N119</f>
        <v>339296.90991765278</v>
      </c>
      <c r="O119" s="6">
        <f t="shared" si="1"/>
        <v>14902086.190331453</v>
      </c>
    </row>
    <row r="120" spans="1:15" x14ac:dyDescent="0.35">
      <c r="A120" s="8">
        <v>1978</v>
      </c>
      <c r="B120" s="6">
        <f>'04. Arica-Tarapacá'!N120</f>
        <v>445547.05678112031</v>
      </c>
      <c r="C120" s="6">
        <f>'05. Antofagasta'!N120</f>
        <v>856062.31827901094</v>
      </c>
      <c r="D120" s="6">
        <f>'06. Atacama'!N120</f>
        <v>297372.62443711678</v>
      </c>
      <c r="E120" s="6">
        <f>'07. Coquimbo'!N120</f>
        <v>394240.94504305889</v>
      </c>
      <c r="F120" s="6">
        <f>'08. Valparaíso'!N120</f>
        <v>1825242.2858445467</v>
      </c>
      <c r="G120" s="6">
        <f>'09. Metropolitana'!N120</f>
        <v>7305217.6861897223</v>
      </c>
      <c r="H120" s="6">
        <f>'10. O''Higgins'!N120</f>
        <v>739240.51572708983</v>
      </c>
      <c r="I120" s="6">
        <f>'11. Maule'!N120</f>
        <v>617851.53762042732</v>
      </c>
      <c r="J120" s="6">
        <f>'12. Bío-Bío'!N120</f>
        <v>1965848.5525365148</v>
      </c>
      <c r="K120" s="6">
        <f>'13. Araucanía'!N120</f>
        <v>484424.02205863956</v>
      </c>
      <c r="L120" s="6">
        <f>'14. Los Lagos'!N120</f>
        <v>745821.98552506114</v>
      </c>
      <c r="M120" s="6">
        <f>'15. Aysén'!N120</f>
        <v>85346.181541712693</v>
      </c>
      <c r="N120" s="6">
        <f>'16. Magallanes'!N120</f>
        <v>364433.65184227179</v>
      </c>
      <c r="O120" s="6">
        <f t="shared" si="1"/>
        <v>16126649.363426292</v>
      </c>
    </row>
    <row r="121" spans="1:15" x14ac:dyDescent="0.35">
      <c r="A121" s="8">
        <v>1979</v>
      </c>
      <c r="B121" s="6">
        <f>'04. Arica-Tarapacá'!N121</f>
        <v>487053.16136096802</v>
      </c>
      <c r="C121" s="6">
        <f>'05. Antofagasta'!N121</f>
        <v>922240.2401327733</v>
      </c>
      <c r="D121" s="6">
        <f>'06. Atacama'!N121</f>
        <v>312114.26225979987</v>
      </c>
      <c r="E121" s="6">
        <f>'07. Coquimbo'!N121</f>
        <v>417368.97691136622</v>
      </c>
      <c r="F121" s="6">
        <f>'08. Valparaíso'!N121</f>
        <v>1958244.6415010432</v>
      </c>
      <c r="G121" s="6">
        <f>'09. Metropolitana'!N121</f>
        <v>7985019.2585192816</v>
      </c>
      <c r="H121" s="6">
        <f>'10. O''Higgins'!N121</f>
        <v>789557.58988083596</v>
      </c>
      <c r="I121" s="6">
        <f>'11. Maule'!N121</f>
        <v>665291.99974264239</v>
      </c>
      <c r="J121" s="6">
        <f>'12. Bío-Bío'!N121</f>
        <v>2125305.472522445</v>
      </c>
      <c r="K121" s="6">
        <f>'13. Araucanía'!N121</f>
        <v>512057.87270531943</v>
      </c>
      <c r="L121" s="6">
        <f>'14. Los Lagos'!N121</f>
        <v>799581.03722283663</v>
      </c>
      <c r="M121" s="6">
        <f>'15. Aysén'!N121</f>
        <v>93307.018000372875</v>
      </c>
      <c r="N121" s="6">
        <f>'16. Magallanes'!N121</f>
        <v>395061.93111479876</v>
      </c>
      <c r="O121" s="6">
        <f t="shared" si="1"/>
        <v>17462203.461874485</v>
      </c>
    </row>
    <row r="122" spans="1:15" x14ac:dyDescent="0.35">
      <c r="A122" s="8">
        <v>1980</v>
      </c>
      <c r="B122" s="6">
        <f>'04. Arica-Tarapacá'!N122</f>
        <v>528513.90155002906</v>
      </c>
      <c r="C122" s="6">
        <f>'05. Antofagasta'!N122</f>
        <v>991579.99638454139</v>
      </c>
      <c r="D122" s="6">
        <f>'06. Atacama'!N122</f>
        <v>326865.26796839212</v>
      </c>
      <c r="E122" s="6">
        <f>'07. Coquimbo'!N122</f>
        <v>440527.37639460742</v>
      </c>
      <c r="F122" s="6">
        <f>'08. Valparaíso'!N122</f>
        <v>2090270.6406168593</v>
      </c>
      <c r="G122" s="6">
        <f>'09. Metropolitana'!N122</f>
        <v>8720393.9409301747</v>
      </c>
      <c r="H122" s="6">
        <f>'10. O''Higgins'!N122</f>
        <v>843205.63331460895</v>
      </c>
      <c r="I122" s="6">
        <f>'11. Maule'!N122</f>
        <v>713331.69727570831</v>
      </c>
      <c r="J122" s="6">
        <f>'12. Bío-Bío'!N122</f>
        <v>2277288.2741720388</v>
      </c>
      <c r="K122" s="6">
        <f>'13. Araucanía'!N122</f>
        <v>537774.00522166397</v>
      </c>
      <c r="L122" s="6">
        <f>'14. Los Lagos'!N122</f>
        <v>852453.78409670247</v>
      </c>
      <c r="M122" s="6">
        <f>'15. Aysén'!N122</f>
        <v>100845.56798489</v>
      </c>
      <c r="N122" s="6">
        <f>'16. Magallanes'!N122</f>
        <v>426509.20863273495</v>
      </c>
      <c r="O122" s="6">
        <f t="shared" si="1"/>
        <v>18849559.294542953</v>
      </c>
    </row>
    <row r="123" spans="1:15" x14ac:dyDescent="0.35">
      <c r="A123" s="8">
        <v>1981</v>
      </c>
      <c r="B123" s="6">
        <f>'04. Arica-Tarapacá'!N123</f>
        <v>566523.05630628765</v>
      </c>
      <c r="C123" s="6">
        <f>'05. Antofagasta'!N123</f>
        <v>1072022.2542243537</v>
      </c>
      <c r="D123" s="6">
        <f>'06. Atacama'!N123</f>
        <v>342672.17168341071</v>
      </c>
      <c r="E123" s="6">
        <f>'07. Coquimbo'!N123</f>
        <v>461286.9154402978</v>
      </c>
      <c r="F123" s="6">
        <f>'08. Valparaíso'!N123</f>
        <v>2193080.7538241134</v>
      </c>
      <c r="G123" s="6">
        <f>'09. Metropolitana'!N123</f>
        <v>9308584.2165755797</v>
      </c>
      <c r="H123" s="6">
        <f>'10. O''Higgins'!N123</f>
        <v>898152.0530021193</v>
      </c>
      <c r="I123" s="6">
        <f>'11. Maule'!N123</f>
        <v>754572.08428132161</v>
      </c>
      <c r="J123" s="6">
        <f>'12. Bío-Bío'!N123</f>
        <v>2399707.6626361171</v>
      </c>
      <c r="K123" s="6">
        <f>'13. Araucanía'!N123</f>
        <v>557700.49323291448</v>
      </c>
      <c r="L123" s="6">
        <f>'14. Los Lagos'!N123</f>
        <v>895796.46683981037</v>
      </c>
      <c r="M123" s="6">
        <f>'15. Aysén'!N123</f>
        <v>108240.81937954249</v>
      </c>
      <c r="N123" s="6">
        <f>'16. Magallanes'!N123</f>
        <v>462192.83005882072</v>
      </c>
      <c r="O123" s="6">
        <f t="shared" si="1"/>
        <v>20020531.777484685</v>
      </c>
    </row>
    <row r="124" spans="1:15" x14ac:dyDescent="0.35">
      <c r="A124" s="8">
        <v>1982</v>
      </c>
      <c r="B124" s="6">
        <f>'04. Arica-Tarapacá'!N124</f>
        <v>492958.58561404212</v>
      </c>
      <c r="C124" s="6">
        <f>'05. Antofagasta'!N124</f>
        <v>1010111.1791164466</v>
      </c>
      <c r="D124" s="6">
        <f>'06. Atacama'!N124</f>
        <v>309263.27090535336</v>
      </c>
      <c r="E124" s="6">
        <f>'07. Coquimbo'!N124</f>
        <v>401904.07797509455</v>
      </c>
      <c r="F124" s="6">
        <f>'08. Valparaíso'!N124</f>
        <v>1846385.0666743864</v>
      </c>
      <c r="G124" s="6">
        <f>'09. Metropolitana'!N124</f>
        <v>7999656.776452804</v>
      </c>
      <c r="H124" s="6">
        <f>'10. O''Higgins'!N124</f>
        <v>782215.00728950091</v>
      </c>
      <c r="I124" s="6">
        <f>'11. Maule'!N124</f>
        <v>647502.46768261818</v>
      </c>
      <c r="J124" s="6">
        <f>'12. Bío-Bío'!N124</f>
        <v>2029498.5626424679</v>
      </c>
      <c r="K124" s="6">
        <f>'13. Araucanía'!N124</f>
        <v>477601.093885059</v>
      </c>
      <c r="L124" s="6">
        <f>'14. Los Lagos'!N124</f>
        <v>770154.63905118627</v>
      </c>
      <c r="M124" s="6">
        <f>'15. Aysén'!N124</f>
        <v>97598.468943191954</v>
      </c>
      <c r="N124" s="6">
        <f>'16. Magallanes'!N124</f>
        <v>435301.40299038519</v>
      </c>
      <c r="O124" s="6">
        <f t="shared" si="1"/>
        <v>17300150.599222537</v>
      </c>
    </row>
    <row r="125" spans="1:15" x14ac:dyDescent="0.35">
      <c r="A125" s="8">
        <v>1983</v>
      </c>
      <c r="B125" s="6">
        <f>'04. Arica-Tarapacá'!N125</f>
        <v>504821.60761097405</v>
      </c>
      <c r="C125" s="6">
        <f>'05. Antofagasta'!N125</f>
        <v>1025642.3680700614</v>
      </c>
      <c r="D125" s="6">
        <f>'06. Atacama'!N125</f>
        <v>300857.47904501361</v>
      </c>
      <c r="E125" s="6">
        <f>'07. Coquimbo'!N125</f>
        <v>396327.00342419231</v>
      </c>
      <c r="F125" s="6">
        <f>'08. Valparaíso'!N125</f>
        <v>1837696.0779374749</v>
      </c>
      <c r="G125" s="6">
        <f>'09. Metropolitana'!N125</f>
        <v>7477531.2185113821</v>
      </c>
      <c r="H125" s="6">
        <f>'10. O''Higgins'!N125</f>
        <v>769108.82766699104</v>
      </c>
      <c r="I125" s="6">
        <f>'11. Maule'!N125</f>
        <v>643335.99080646341</v>
      </c>
      <c r="J125" s="6">
        <f>'12. Bío-Bío'!N125</f>
        <v>2084657.9412436252</v>
      </c>
      <c r="K125" s="6">
        <f>'13. Araucanía'!N125</f>
        <v>467274.73311451345</v>
      </c>
      <c r="L125" s="6">
        <f>'14. Los Lagos'!N125</f>
        <v>762093.41545027657</v>
      </c>
      <c r="M125" s="6">
        <f>'15. Aysén'!N125</f>
        <v>101702.60030640256</v>
      </c>
      <c r="N125" s="6">
        <f>'16. Magallanes'!N125</f>
        <v>444344.87193843181</v>
      </c>
      <c r="O125" s="6">
        <f t="shared" si="1"/>
        <v>16815394.135125805</v>
      </c>
    </row>
    <row r="126" spans="1:15" x14ac:dyDescent="0.35">
      <c r="A126" s="8">
        <v>1984</v>
      </c>
      <c r="B126" s="6">
        <f>'04. Arica-Tarapacá'!N126</f>
        <v>546315.8808904778</v>
      </c>
      <c r="C126" s="6">
        <f>'05. Antofagasta'!N126</f>
        <v>1108135.5065860548</v>
      </c>
      <c r="D126" s="6">
        <f>'06. Atacama'!N126</f>
        <v>312494.83690960723</v>
      </c>
      <c r="E126" s="6">
        <f>'07. Coquimbo'!N126</f>
        <v>414022.27594557597</v>
      </c>
      <c r="F126" s="6">
        <f>'08. Valparaíso'!N126</f>
        <v>1957506.2235289251</v>
      </c>
      <c r="G126" s="6">
        <f>'09. Metropolitana'!N126</f>
        <v>7816070.2762279585</v>
      </c>
      <c r="H126" s="6">
        <f>'10. O''Higgins'!N126</f>
        <v>812765.29948425619</v>
      </c>
      <c r="I126" s="6">
        <f>'11. Maule'!N126</f>
        <v>685668.4434723733</v>
      </c>
      <c r="J126" s="6">
        <f>'12. Bío-Bío'!N126</f>
        <v>2267426.3417721344</v>
      </c>
      <c r="K126" s="6">
        <f>'13. Araucanía'!N126</f>
        <v>487465.75782688637</v>
      </c>
      <c r="L126" s="6">
        <f>'14. Los Lagos'!N126</f>
        <v>807617.54841458576</v>
      </c>
      <c r="M126" s="6">
        <f>'15. Aysén'!N126</f>
        <v>109471.6858734492</v>
      </c>
      <c r="N126" s="6">
        <f>'16. Magallanes'!N126</f>
        <v>480111.346161536</v>
      </c>
      <c r="O126" s="6">
        <f t="shared" si="1"/>
        <v>17805071.423093822</v>
      </c>
    </row>
    <row r="127" spans="1:15" x14ac:dyDescent="0.35">
      <c r="A127" s="8">
        <v>1985</v>
      </c>
      <c r="B127" s="6">
        <f>'04. Arica-Tarapacá'!N127</f>
        <v>551970.35555484949</v>
      </c>
      <c r="C127" s="6">
        <f>'05. Antofagasta'!N127</f>
        <v>1114594.2900284394</v>
      </c>
      <c r="D127" s="6">
        <f>'06. Atacama'!N127</f>
        <v>307484.07695655798</v>
      </c>
      <c r="E127" s="6">
        <f>'07. Coquimbo'!N127</f>
        <v>409576.96932971635</v>
      </c>
      <c r="F127" s="6">
        <f>'08. Valparaíso'!N127</f>
        <v>1962671.2171532782</v>
      </c>
      <c r="G127" s="6">
        <f>'09. Metropolitana'!N127</f>
        <v>8110979.9235948371</v>
      </c>
      <c r="H127" s="6">
        <f>'10. O''Higgins'!N127</f>
        <v>812552.64673686307</v>
      </c>
      <c r="I127" s="6">
        <f>'11. Maule'!N127</f>
        <v>698906.67141900246</v>
      </c>
      <c r="J127" s="6">
        <f>'12. Bío-Bío'!N127</f>
        <v>2287036.7035212182</v>
      </c>
      <c r="K127" s="6">
        <f>'13. Araucanía'!N127</f>
        <v>485591.73979971337</v>
      </c>
      <c r="L127" s="6">
        <f>'14. Los Lagos'!N127</f>
        <v>814207.14655537356</v>
      </c>
      <c r="M127" s="6">
        <f>'15. Aysén'!N127</f>
        <v>111937.88386491899</v>
      </c>
      <c r="N127" s="6">
        <f>'16. Magallanes'!N127</f>
        <v>488015.50051442586</v>
      </c>
      <c r="O127" s="6">
        <f t="shared" si="1"/>
        <v>18155525.125029195</v>
      </c>
    </row>
    <row r="128" spans="1:15" x14ac:dyDescent="0.35">
      <c r="A128" s="8">
        <v>1986</v>
      </c>
      <c r="B128" s="6">
        <f>'04. Arica-Tarapacá'!N128</f>
        <v>585197.40308475774</v>
      </c>
      <c r="C128" s="6">
        <f>'05. Antofagasta'!N128</f>
        <v>1149249.523132253</v>
      </c>
      <c r="D128" s="6">
        <f>'06. Atacama'!N128</f>
        <v>310346.24680697249</v>
      </c>
      <c r="E128" s="6">
        <f>'07. Coquimbo'!N128</f>
        <v>427068.38932528452</v>
      </c>
      <c r="F128" s="6">
        <f>'08. Valparaíso'!N128</f>
        <v>1999632.1002905285</v>
      </c>
      <c r="G128" s="6">
        <f>'09. Metropolitana'!N128</f>
        <v>8726601.4342959523</v>
      </c>
      <c r="H128" s="6">
        <f>'10. O''Higgins'!N128</f>
        <v>873195.9122743964</v>
      </c>
      <c r="I128" s="6">
        <f>'11. Maule'!N128</f>
        <v>744465.44056160038</v>
      </c>
      <c r="J128" s="6">
        <f>'12. Bío-Bío'!N128</f>
        <v>2369053.3311109794</v>
      </c>
      <c r="K128" s="6">
        <f>'13. Araucanía'!N128</f>
        <v>488433.32402300532</v>
      </c>
      <c r="L128" s="6">
        <f>'14. Los Lagos'!N128</f>
        <v>875746.41116242367</v>
      </c>
      <c r="M128" s="6">
        <f>'15. Aysén'!N128</f>
        <v>121368.89306682182</v>
      </c>
      <c r="N128" s="6">
        <f>'16. Magallanes'!N128</f>
        <v>501191.12532374536</v>
      </c>
      <c r="O128" s="6">
        <f t="shared" si="1"/>
        <v>19171549.534458723</v>
      </c>
    </row>
    <row r="129" spans="1:15" x14ac:dyDescent="0.35">
      <c r="A129" s="8">
        <v>1987</v>
      </c>
      <c r="B129" s="6">
        <f>'04. Arica-Tarapacá'!N129</f>
        <v>606109.39846029179</v>
      </c>
      <c r="C129" s="6">
        <f>'05. Antofagasta'!N129</f>
        <v>1175515.3025506064</v>
      </c>
      <c r="D129" s="6">
        <f>'06. Atacama'!N129</f>
        <v>325070.26076486049</v>
      </c>
      <c r="E129" s="6">
        <f>'07. Coquimbo'!N129</f>
        <v>435695.76371801749</v>
      </c>
      <c r="F129" s="6">
        <f>'08. Valparaíso'!N129</f>
        <v>2053179.9044496252</v>
      </c>
      <c r="G129" s="6">
        <f>'09. Metropolitana'!N129</f>
        <v>9476785.6650583968</v>
      </c>
      <c r="H129" s="6">
        <f>'10. O''Higgins'!N129</f>
        <v>913323.12249414274</v>
      </c>
      <c r="I129" s="6">
        <f>'11. Maule'!N129</f>
        <v>790802.30843629327</v>
      </c>
      <c r="J129" s="6">
        <f>'12. Bío-Bío'!N129</f>
        <v>2486864.5300310161</v>
      </c>
      <c r="K129" s="6">
        <f>'13. Araucanía'!N129</f>
        <v>531109.59822576889</v>
      </c>
      <c r="L129" s="6">
        <f>'14. Los Lagos'!N129</f>
        <v>943181.09875973815</v>
      </c>
      <c r="M129" s="6">
        <f>'15. Aysén'!N129</f>
        <v>132822.5273948425</v>
      </c>
      <c r="N129" s="6">
        <f>'16. Magallanes'!N129</f>
        <v>541816.68164933962</v>
      </c>
      <c r="O129" s="6">
        <f t="shared" si="1"/>
        <v>20412276.161992937</v>
      </c>
    </row>
    <row r="130" spans="1:15" x14ac:dyDescent="0.35">
      <c r="A130" s="8">
        <v>1988</v>
      </c>
      <c r="B130" s="6">
        <f>'04. Arica-Tarapacá'!N130</f>
        <v>627176.32546886196</v>
      </c>
      <c r="C130" s="6">
        <f>'05. Antofagasta'!N130</f>
        <v>1257797.731835762</v>
      </c>
      <c r="D130" s="6">
        <f>'06. Atacama'!N130</f>
        <v>346813.80741490901</v>
      </c>
      <c r="E130" s="6">
        <f>'07. Coquimbo'!N130</f>
        <v>492420.88643681817</v>
      </c>
      <c r="F130" s="6">
        <f>'08. Valparaíso'!N130</f>
        <v>2253093.3850374245</v>
      </c>
      <c r="G130" s="6">
        <f>'09. Metropolitana'!N130</f>
        <v>10215975.463708431</v>
      </c>
      <c r="H130" s="6">
        <f>'10. O''Higgins'!N130</f>
        <v>933388.73625278566</v>
      </c>
      <c r="I130" s="6">
        <f>'11. Maule'!N130</f>
        <v>839748.97555443656</v>
      </c>
      <c r="J130" s="6">
        <f>'12. Bío-Bío'!N130</f>
        <v>2692073.764131411</v>
      </c>
      <c r="K130" s="6">
        <f>'13. Araucanía'!N130</f>
        <v>584947.22815385798</v>
      </c>
      <c r="L130" s="6">
        <f>'14. Los Lagos'!N130</f>
        <v>997749.33747998066</v>
      </c>
      <c r="M130" s="6">
        <f>'15. Aysén'!N130</f>
        <v>138201.37002586937</v>
      </c>
      <c r="N130" s="6">
        <f>'16. Magallanes'!N130</f>
        <v>531630.11685234832</v>
      </c>
      <c r="O130" s="6">
        <f t="shared" si="1"/>
        <v>21911017.128352895</v>
      </c>
    </row>
    <row r="131" spans="1:15" x14ac:dyDescent="0.35">
      <c r="A131" s="8">
        <v>1989</v>
      </c>
      <c r="B131" s="6">
        <f>'04. Arica-Tarapacá'!N131</f>
        <v>691123.55320037832</v>
      </c>
      <c r="C131" s="6">
        <f>'05. Antofagasta'!N131</f>
        <v>1499946.873145638</v>
      </c>
      <c r="D131" s="6">
        <f>'06. Atacama'!N131</f>
        <v>408298.21425422496</v>
      </c>
      <c r="E131" s="6">
        <f>'07. Coquimbo'!N131</f>
        <v>540517.9818812845</v>
      </c>
      <c r="F131" s="6">
        <f>'08. Valparaíso'!N131</f>
        <v>2479826.8260505991</v>
      </c>
      <c r="G131" s="6">
        <f>'09. Metropolitana'!N131</f>
        <v>11443780.29049678</v>
      </c>
      <c r="H131" s="6">
        <f>'10. O''Higgins'!N131</f>
        <v>995769.90811811341</v>
      </c>
      <c r="I131" s="6">
        <f>'11. Maule'!N131</f>
        <v>868151.75766012189</v>
      </c>
      <c r="J131" s="6">
        <f>'12. Bío-Bío'!N131</f>
        <v>2834254.4309874121</v>
      </c>
      <c r="K131" s="6">
        <f>'13. Araucanía'!N131</f>
        <v>629767.36391532794</v>
      </c>
      <c r="L131" s="6">
        <f>'14. Los Lagos'!N131</f>
        <v>1083001.9655300765</v>
      </c>
      <c r="M131" s="6">
        <f>'15. Aysén'!N131</f>
        <v>142530.85564323963</v>
      </c>
      <c r="N131" s="6">
        <f>'16. Magallanes'!N131</f>
        <v>611315.29618557007</v>
      </c>
      <c r="O131" s="6">
        <f t="shared" ref="O131:O165" si="2">SUM(B131:N131)</f>
        <v>24228285.317068767</v>
      </c>
    </row>
    <row r="132" spans="1:15" x14ac:dyDescent="0.35">
      <c r="A132" s="8">
        <v>1990</v>
      </c>
      <c r="B132" s="6">
        <f>'04. Arica-Tarapacá'!N132</f>
        <v>705560.29854784464</v>
      </c>
      <c r="C132" s="6">
        <f>'05. Antofagasta'!N132</f>
        <v>1525084.5996204647</v>
      </c>
      <c r="D132" s="6">
        <f>'06. Atacama'!N132</f>
        <v>441603.47140535823</v>
      </c>
      <c r="E132" s="6">
        <f>'07. Coquimbo'!N132</f>
        <v>558349.22730549867</v>
      </c>
      <c r="F132" s="6">
        <f>'08. Valparaíso'!N132</f>
        <v>2495992.8499009726</v>
      </c>
      <c r="G132" s="6">
        <f>'09. Metropolitana'!N132</f>
        <v>11951056.342191217</v>
      </c>
      <c r="H132" s="6">
        <f>'10. O''Higgins'!N132</f>
        <v>1016876.3636874222</v>
      </c>
      <c r="I132" s="6">
        <f>'11. Maule'!N132</f>
        <v>899354.333022248</v>
      </c>
      <c r="J132" s="6">
        <f>'12. Bío-Bío'!N132</f>
        <v>2970489.3448361019</v>
      </c>
      <c r="K132" s="6">
        <f>'13. Araucanía'!N132</f>
        <v>649089.53851157718</v>
      </c>
      <c r="L132" s="6">
        <f>'14. Los Lagos'!N132</f>
        <v>1161431.1942267544</v>
      </c>
      <c r="M132" s="6">
        <f>'15. Aysén'!N132</f>
        <v>149021.3306988579</v>
      </c>
      <c r="N132" s="6">
        <f>'16. Magallanes'!N132</f>
        <v>618517.8831512779</v>
      </c>
      <c r="O132" s="6">
        <f t="shared" si="2"/>
        <v>25142426.777105596</v>
      </c>
    </row>
    <row r="133" spans="1:15" x14ac:dyDescent="0.35">
      <c r="A133" s="8">
        <v>1991</v>
      </c>
      <c r="B133" s="6">
        <f>'04. Arica-Tarapacá'!N133</f>
        <v>750423.24312565837</v>
      </c>
      <c r="C133" s="6">
        <f>'05. Antofagasta'!N133</f>
        <v>1691280.8855837192</v>
      </c>
      <c r="D133" s="6">
        <f>'06. Atacama'!N133</f>
        <v>487153.98667490389</v>
      </c>
      <c r="E133" s="6">
        <f>'07. Coquimbo'!N133</f>
        <v>591463.81852930319</v>
      </c>
      <c r="F133" s="6">
        <f>'08. Valparaíso'!N133</f>
        <v>2608921.014498028</v>
      </c>
      <c r="G133" s="6">
        <f>'09. Metropolitana'!N133</f>
        <v>13090727.769595571</v>
      </c>
      <c r="H133" s="6">
        <f>'10. O''Higgins'!N133</f>
        <v>1072302.3840617449</v>
      </c>
      <c r="I133" s="6">
        <f>'11. Maule'!N133</f>
        <v>1025449.8635938151</v>
      </c>
      <c r="J133" s="6">
        <f>'12. Bío-Bío'!N133</f>
        <v>3130965.9958287226</v>
      </c>
      <c r="K133" s="6">
        <f>'13. Araucanía'!N133</f>
        <v>685480.80719462119</v>
      </c>
      <c r="L133" s="6">
        <f>'14. Los Lagos'!N133</f>
        <v>1201227.177237571</v>
      </c>
      <c r="M133" s="6">
        <f>'15. Aysén'!N133</f>
        <v>151526.13265355906</v>
      </c>
      <c r="N133" s="6">
        <f>'16. Magallanes'!N133</f>
        <v>649737.91479770478</v>
      </c>
      <c r="O133" s="6">
        <f t="shared" si="2"/>
        <v>27136660.993374925</v>
      </c>
    </row>
    <row r="134" spans="1:15" x14ac:dyDescent="0.35">
      <c r="A134" s="8">
        <v>1992</v>
      </c>
      <c r="B134" s="6">
        <f>'04. Arica-Tarapacá'!N134</f>
        <v>863677.80845443078</v>
      </c>
      <c r="C134" s="6">
        <f>'05. Antofagasta'!N134</f>
        <v>1761033.4251757516</v>
      </c>
      <c r="D134" s="6">
        <f>'06. Atacama'!N134</f>
        <v>550393.17066937417</v>
      </c>
      <c r="E134" s="6">
        <f>'07. Coquimbo'!N134</f>
        <v>695254.87481041602</v>
      </c>
      <c r="F134" s="6">
        <f>'08. Valparaíso'!N134</f>
        <v>2825488.6240942022</v>
      </c>
      <c r="G134" s="6">
        <f>'09. Metropolitana'!N134</f>
        <v>14992217.359467546</v>
      </c>
      <c r="H134" s="6">
        <f>'10. O''Higgins'!N134</f>
        <v>1212960.7510606793</v>
      </c>
      <c r="I134" s="6">
        <f>'11. Maule'!N134</f>
        <v>1163869.445800418</v>
      </c>
      <c r="J134" s="6">
        <f>'12. Bío-Bío'!N134</f>
        <v>3400945.681267892</v>
      </c>
      <c r="K134" s="6">
        <f>'13. Araucanía'!N134</f>
        <v>801881.03476419195</v>
      </c>
      <c r="L134" s="6">
        <f>'14. Los Lagos'!N134</f>
        <v>1335365.1557212803</v>
      </c>
      <c r="M134" s="6">
        <f>'15. Aysén'!N134</f>
        <v>163624.18043831625</v>
      </c>
      <c r="N134" s="6">
        <f>'16. Magallanes'!N134</f>
        <v>671460.24491057498</v>
      </c>
      <c r="O134" s="6">
        <f t="shared" si="2"/>
        <v>30438171.756635077</v>
      </c>
    </row>
    <row r="135" spans="1:15" x14ac:dyDescent="0.35">
      <c r="A135" s="8">
        <v>1993</v>
      </c>
      <c r="B135" s="6">
        <f>'04. Arica-Tarapacá'!N135</f>
        <v>867207.14442867506</v>
      </c>
      <c r="C135" s="6">
        <f>'05. Antofagasta'!N135</f>
        <v>1846232.5208544505</v>
      </c>
      <c r="D135" s="6">
        <f>'06. Atacama'!N135</f>
        <v>611658.78269324813</v>
      </c>
      <c r="E135" s="6">
        <f>'07. Coquimbo'!N135</f>
        <v>713969.82868776459</v>
      </c>
      <c r="F135" s="6">
        <f>'08. Valparaíso'!N135</f>
        <v>3101004.0288773323</v>
      </c>
      <c r="G135" s="6">
        <f>'09. Metropolitana'!N135</f>
        <v>16228745.715894405</v>
      </c>
      <c r="H135" s="6">
        <f>'10. O''Higgins'!N135</f>
        <v>1277917.9393815128</v>
      </c>
      <c r="I135" s="6">
        <f>'11. Maule'!N135</f>
        <v>1210094.7580172662</v>
      </c>
      <c r="J135" s="6">
        <f>'12. Bío-Bío'!N135</f>
        <v>3557105.2676445791</v>
      </c>
      <c r="K135" s="6">
        <f>'13. Araucanía'!N135</f>
        <v>871798.12583631661</v>
      </c>
      <c r="L135" s="6">
        <f>'14. Los Lagos'!N135</f>
        <v>1415092.9318468904</v>
      </c>
      <c r="M135" s="6">
        <f>'15. Aysén'!N135</f>
        <v>176076.78446027957</v>
      </c>
      <c r="N135" s="6">
        <f>'16. Magallanes'!N135</f>
        <v>682383.94834648666</v>
      </c>
      <c r="O135" s="6">
        <f t="shared" si="2"/>
        <v>32559287.776969209</v>
      </c>
    </row>
    <row r="136" spans="1:15" x14ac:dyDescent="0.35">
      <c r="A136" s="8">
        <v>1994</v>
      </c>
      <c r="B136" s="6">
        <f>'04. Arica-Tarapacá'!N136</f>
        <v>1001616.584488439</v>
      </c>
      <c r="C136" s="6">
        <f>'05. Antofagasta'!N136</f>
        <v>2060696.8297287545</v>
      </c>
      <c r="D136" s="6">
        <f>'06. Atacama'!N136</f>
        <v>703071.55283013172</v>
      </c>
      <c r="E136" s="6">
        <f>'07. Coquimbo'!N136</f>
        <v>772851.6214961498</v>
      </c>
      <c r="F136" s="6">
        <f>'08. Valparaíso'!N136</f>
        <v>3345825.5544914785</v>
      </c>
      <c r="G136" s="6">
        <f>'09. Metropolitana'!N136</f>
        <v>16804917.09362581</v>
      </c>
      <c r="H136" s="6">
        <f>'10. O''Higgins'!N136</f>
        <v>1403032.7151030879</v>
      </c>
      <c r="I136" s="6">
        <f>'11. Maule'!N136</f>
        <v>1332991.1436837323</v>
      </c>
      <c r="J136" s="6">
        <f>'12. Bío-Bío'!N136</f>
        <v>3685812.0519356602</v>
      </c>
      <c r="K136" s="6">
        <f>'13. Araucanía'!N136</f>
        <v>911749.19641633844</v>
      </c>
      <c r="L136" s="6">
        <f>'14. Los Lagos'!N136</f>
        <v>1520126.125905704</v>
      </c>
      <c r="M136" s="6">
        <f>'15. Aysén'!N136</f>
        <v>200342.78829634373</v>
      </c>
      <c r="N136" s="6">
        <f>'16. Magallanes'!N136</f>
        <v>673686.16953420592</v>
      </c>
      <c r="O136" s="6">
        <f t="shared" si="2"/>
        <v>34416719.427535839</v>
      </c>
    </row>
    <row r="137" spans="1:15" x14ac:dyDescent="0.35">
      <c r="A137" s="8">
        <v>1995</v>
      </c>
      <c r="B137" s="6">
        <f>'04. Arica-Tarapacá'!N137</f>
        <v>1183877.173332718</v>
      </c>
      <c r="C137" s="6">
        <f>'05. Antofagasta'!N137</f>
        <v>2204484.2447359986</v>
      </c>
      <c r="D137" s="6">
        <f>'06. Atacama'!N137</f>
        <v>817663.30463259353</v>
      </c>
      <c r="E137" s="6">
        <f>'07. Coquimbo'!N137</f>
        <v>844713.28745771246</v>
      </c>
      <c r="F137" s="6">
        <f>'08. Valparaíso'!N137</f>
        <v>3652472.050226714</v>
      </c>
      <c r="G137" s="6">
        <f>'09. Metropolitana'!N137</f>
        <v>18753368.833711926</v>
      </c>
      <c r="H137" s="6">
        <f>'10. O''Higgins'!N137</f>
        <v>1487297.8505493894</v>
      </c>
      <c r="I137" s="6">
        <f>'11. Maule'!N137</f>
        <v>1455778.4596345108</v>
      </c>
      <c r="J137" s="6">
        <f>'12. Bío-Bío'!N137</f>
        <v>4003735.9058476225</v>
      </c>
      <c r="K137" s="6">
        <f>'13. Araucanía'!N137</f>
        <v>1016739.4873752274</v>
      </c>
      <c r="L137" s="6">
        <f>'14. Los Lagos'!N137</f>
        <v>1689477.3518065026</v>
      </c>
      <c r="M137" s="6">
        <f>'15. Aysén'!N137</f>
        <v>208880.7941106589</v>
      </c>
      <c r="N137" s="6">
        <f>'16. Magallanes'!N137</f>
        <v>710097.89587461401</v>
      </c>
      <c r="O137" s="6">
        <f t="shared" si="2"/>
        <v>38028586.639296181</v>
      </c>
    </row>
    <row r="138" spans="1:15" x14ac:dyDescent="0.35">
      <c r="A138" s="8">
        <v>1996</v>
      </c>
      <c r="B138" s="6">
        <f>'04. Arica-Tarapacá'!N138</f>
        <v>1312898.4464422336</v>
      </c>
      <c r="C138" s="6">
        <f>'05. Antofagasta'!N138</f>
        <v>2721831.8674036604</v>
      </c>
      <c r="D138" s="6">
        <f>'06. Atacama'!N138</f>
        <v>892758.9182713175</v>
      </c>
      <c r="E138" s="6">
        <f>'07. Coquimbo'!N138</f>
        <v>917479.49665223679</v>
      </c>
      <c r="F138" s="6">
        <f>'08. Valparaíso'!N138</f>
        <v>3793684.0768764913</v>
      </c>
      <c r="G138" s="6">
        <f>'09. Metropolitana'!N138</f>
        <v>20027880.258896403</v>
      </c>
      <c r="H138" s="6">
        <f>'10. O''Higgins'!N138</f>
        <v>1565718.1489960451</v>
      </c>
      <c r="I138" s="6">
        <f>'11. Maule'!N138</f>
        <v>1498685.1861760388</v>
      </c>
      <c r="J138" s="6">
        <f>'12. Bío-Bío'!N138</f>
        <v>4201294.2526553171</v>
      </c>
      <c r="K138" s="6">
        <f>'13. Araucanía'!N138</f>
        <v>1083904.1732696602</v>
      </c>
      <c r="L138" s="6">
        <f>'14. Los Lagos'!N138</f>
        <v>1838790.8547643942</v>
      </c>
      <c r="M138" s="6">
        <f>'15. Aysén'!N138</f>
        <v>233552.90534559128</v>
      </c>
      <c r="N138" s="6">
        <f>'16. Magallanes'!N138</f>
        <v>743114.07430057495</v>
      </c>
      <c r="O138" s="6">
        <f t="shared" si="2"/>
        <v>40831592.66004996</v>
      </c>
    </row>
    <row r="139" spans="1:15" x14ac:dyDescent="0.35">
      <c r="A139" s="8">
        <v>1997</v>
      </c>
      <c r="B139" s="6">
        <f>'04. Arica-Tarapacá'!N139</f>
        <v>1476573.2863913022</v>
      </c>
      <c r="C139" s="6">
        <f>'05. Antofagasta'!N139</f>
        <v>3058745.4611925697</v>
      </c>
      <c r="D139" s="6">
        <f>'06. Atacama'!N139</f>
        <v>955122.03289424372</v>
      </c>
      <c r="E139" s="6">
        <f>'07. Coquimbo'!N139</f>
        <v>959616.53383186937</v>
      </c>
      <c r="F139" s="6">
        <f>'08. Valparaíso'!N139</f>
        <v>3821448.7435677378</v>
      </c>
      <c r="G139" s="6">
        <f>'09. Metropolitana'!N139</f>
        <v>21360320.361475512</v>
      </c>
      <c r="H139" s="6">
        <f>'10. O''Higgins'!N139</f>
        <v>1649278.4545579557</v>
      </c>
      <c r="I139" s="6">
        <f>'11. Maule'!N139</f>
        <v>1597489.1392111056</v>
      </c>
      <c r="J139" s="6">
        <f>'12. Bío-Bío'!N139</f>
        <v>4406419.7826001495</v>
      </c>
      <c r="K139" s="6">
        <f>'13. Araucanía'!N139</f>
        <v>1156450.821549641</v>
      </c>
      <c r="L139" s="6">
        <f>'14. Los Lagos'!N139</f>
        <v>2038701.9813673662</v>
      </c>
      <c r="M139" s="6">
        <f>'15. Aysén'!N139</f>
        <v>253194.50553221576</v>
      </c>
      <c r="N139" s="6">
        <f>'16. Magallanes'!N139</f>
        <v>793181.18775789521</v>
      </c>
      <c r="O139" s="6">
        <f t="shared" si="2"/>
        <v>43526542.291929558</v>
      </c>
    </row>
    <row r="140" spans="1:15" x14ac:dyDescent="0.35">
      <c r="A140" s="8">
        <v>1998</v>
      </c>
      <c r="B140" s="6">
        <f>'04. Arica-Tarapacá'!N140</f>
        <v>1506105.3503597181</v>
      </c>
      <c r="C140" s="6">
        <f>'05. Antofagasta'!N140</f>
        <v>3417852.2092981976</v>
      </c>
      <c r="D140" s="6">
        <f>'06. Atacama'!N140</f>
        <v>1009807.1868550824</v>
      </c>
      <c r="E140" s="6">
        <f>'07. Coquimbo'!N140</f>
        <v>1029948.9853611062</v>
      </c>
      <c r="F140" s="6">
        <f>'08. Valparaíso'!N140</f>
        <v>3991082.8908694107</v>
      </c>
      <c r="G140" s="6">
        <f>'09. Metropolitana'!N140</f>
        <v>21817273.078508671</v>
      </c>
      <c r="H140" s="6">
        <f>'10. O''Higgins'!N140</f>
        <v>1707873.2993303277</v>
      </c>
      <c r="I140" s="6">
        <f>'11. Maule'!N140</f>
        <v>1622868.3201737786</v>
      </c>
      <c r="J140" s="6">
        <f>'12. Bío-Bío'!N140</f>
        <v>4428654.1520810323</v>
      </c>
      <c r="K140" s="6">
        <f>'13. Araucanía'!N140</f>
        <v>1190581.2966108241</v>
      </c>
      <c r="L140" s="6">
        <f>'14. Los Lagos'!N140</f>
        <v>2136386.2931135814</v>
      </c>
      <c r="M140" s="6">
        <f>'15. Aysén'!N140</f>
        <v>255016.44173760843</v>
      </c>
      <c r="N140" s="6">
        <f>'16. Magallanes'!N140</f>
        <v>830886.63146723504</v>
      </c>
      <c r="O140" s="6">
        <f t="shared" si="2"/>
        <v>44944336.135766581</v>
      </c>
    </row>
    <row r="141" spans="1:15" x14ac:dyDescent="0.35">
      <c r="A141" s="8">
        <v>1999</v>
      </c>
      <c r="B141" s="6">
        <f>'04. Arica-Tarapacá'!N141</f>
        <v>1773798.4789909506</v>
      </c>
      <c r="C141" s="6">
        <f>'05. Antofagasta'!N141</f>
        <v>3270084.7504238947</v>
      </c>
      <c r="D141" s="6">
        <f>'06. Atacama'!N141</f>
        <v>975869.90898254979</v>
      </c>
      <c r="E141" s="6">
        <f>'07. Coquimbo'!N141</f>
        <v>1071620.0828524597</v>
      </c>
      <c r="F141" s="6">
        <f>'08. Valparaíso'!N141</f>
        <v>4101649.8711142316</v>
      </c>
      <c r="G141" s="6">
        <f>'09. Metropolitana'!N141</f>
        <v>21298487.054277401</v>
      </c>
      <c r="H141" s="6">
        <f>'10. O''Higgins'!N141</f>
        <v>1703954.7401953011</v>
      </c>
      <c r="I141" s="6">
        <f>'11. Maule'!N141</f>
        <v>1613225.1399937815</v>
      </c>
      <c r="J141" s="6">
        <f>'12. Bío-Bío'!N141</f>
        <v>4405306.0465469984</v>
      </c>
      <c r="K141" s="6">
        <f>'13. Araucanía'!N141</f>
        <v>1175404.5171100246</v>
      </c>
      <c r="L141" s="6">
        <f>'14. Los Lagos'!N141</f>
        <v>2125035.5665674922</v>
      </c>
      <c r="M141" s="6">
        <f>'15. Aysén'!N141</f>
        <v>267406.20217053225</v>
      </c>
      <c r="N141" s="6">
        <f>'16. Magallanes'!N141</f>
        <v>834501.81351131503</v>
      </c>
      <c r="O141" s="6">
        <f t="shared" si="2"/>
        <v>44616344.172736935</v>
      </c>
    </row>
    <row r="142" spans="1:15" x14ac:dyDescent="0.35">
      <c r="A142" s="8">
        <v>2000</v>
      </c>
      <c r="B142" s="6">
        <f>'04. Arica-Tarapacá'!N142</f>
        <v>1813872.4187516698</v>
      </c>
      <c r="C142" s="6">
        <f>'05. Antofagasta'!N142</f>
        <v>3251821.3451404232</v>
      </c>
      <c r="D142" s="6">
        <f>'06. Atacama'!N142</f>
        <v>969964.02498677629</v>
      </c>
      <c r="E142" s="6">
        <f>'07. Coquimbo'!N142</f>
        <v>1196339.3655908064</v>
      </c>
      <c r="F142" s="6">
        <f>'08. Valparaíso'!N142</f>
        <v>4199841.9968278585</v>
      </c>
      <c r="G142" s="6">
        <f>'09. Metropolitana'!N142</f>
        <v>22364526.890015908</v>
      </c>
      <c r="H142" s="6">
        <f>'10. O''Higgins'!N142</f>
        <v>1845821.2255541331</v>
      </c>
      <c r="I142" s="6">
        <f>'11. Maule'!N142</f>
        <v>1756459.7632823016</v>
      </c>
      <c r="J142" s="6">
        <f>'12. Bío-Bío'!N142</f>
        <v>4561677.4010680337</v>
      </c>
      <c r="K142" s="6">
        <f>'13. Araucanía'!N142</f>
        <v>1252577.2447594602</v>
      </c>
      <c r="L142" s="6">
        <f>'14. Los Lagos'!N142</f>
        <v>2285800.0516107734</v>
      </c>
      <c r="M142" s="6">
        <f>'15. Aysén'!N142</f>
        <v>273696.01475400472</v>
      </c>
      <c r="N142" s="6">
        <f>'16. Magallanes'!N142</f>
        <v>832796.98712589208</v>
      </c>
      <c r="O142" s="6">
        <f t="shared" si="2"/>
        <v>46605194.729468033</v>
      </c>
    </row>
    <row r="143" spans="1:15" x14ac:dyDescent="0.35">
      <c r="A143" s="8">
        <v>2001</v>
      </c>
      <c r="B143" s="6">
        <f>'04. Arica-Tarapacá'!N143</f>
        <v>1812182.0144033462</v>
      </c>
      <c r="C143" s="6">
        <f>'05. Antofagasta'!N143</f>
        <v>3717307.8141006329</v>
      </c>
      <c r="D143" s="6">
        <f>'06. Atacama'!N143</f>
        <v>1011007.6891528902</v>
      </c>
      <c r="E143" s="6">
        <f>'07. Coquimbo'!N143</f>
        <v>1197067.192466612</v>
      </c>
      <c r="F143" s="6">
        <f>'08. Valparaíso'!N143</f>
        <v>4286921.512505427</v>
      </c>
      <c r="G143" s="6">
        <f>'09. Metropolitana'!N143</f>
        <v>22958118.401839122</v>
      </c>
      <c r="H143" s="6">
        <f>'10. O''Higgins'!N143</f>
        <v>1902801.4252464529</v>
      </c>
      <c r="I143" s="6">
        <f>'11. Maule'!N143</f>
        <v>1840545.7290331204</v>
      </c>
      <c r="J143" s="6">
        <f>'12. Bío-Bío'!N143</f>
        <v>4661020.4872258781</v>
      </c>
      <c r="K143" s="6">
        <f>'13. Araucanía'!N143</f>
        <v>1238330.7903672906</v>
      </c>
      <c r="L143" s="6">
        <f>'14. Los Lagos'!N143</f>
        <v>2360313.2229175889</v>
      </c>
      <c r="M143" s="6">
        <f>'15. Aysén'!N143</f>
        <v>292295.19574879803</v>
      </c>
      <c r="N143" s="6">
        <f>'16. Magallanes'!N143</f>
        <v>887709.42358521163</v>
      </c>
      <c r="O143" s="6">
        <f t="shared" si="2"/>
        <v>48165620.898592368</v>
      </c>
    </row>
    <row r="144" spans="1:15" x14ac:dyDescent="0.35">
      <c r="A144" s="8">
        <v>2002</v>
      </c>
      <c r="B144" s="6">
        <f>'04. Arica-Tarapacá'!N144</f>
        <v>1854255.7584017187</v>
      </c>
      <c r="C144" s="6">
        <f>'05. Antofagasta'!N144</f>
        <v>3599222.9642968373</v>
      </c>
      <c r="D144" s="6">
        <f>'06. Atacama'!N144</f>
        <v>962312.06128366978</v>
      </c>
      <c r="E144" s="6">
        <f>'07. Coquimbo'!N144</f>
        <v>1191090.8579642817</v>
      </c>
      <c r="F144" s="6">
        <f>'08. Valparaíso'!N144</f>
        <v>4352578.2605265304</v>
      </c>
      <c r="G144" s="6">
        <f>'09. Metropolitana'!N144</f>
        <v>23490506.287227035</v>
      </c>
      <c r="H144" s="6">
        <f>'10. O''Higgins'!N144</f>
        <v>2000361.082489741</v>
      </c>
      <c r="I144" s="6">
        <f>'11. Maule'!N144</f>
        <v>1865790.6645089337</v>
      </c>
      <c r="J144" s="6">
        <f>'12. Bío-Bío'!N144</f>
        <v>4911175.0843863292</v>
      </c>
      <c r="K144" s="6">
        <f>'13. Araucanía'!N144</f>
        <v>1278825.6892576201</v>
      </c>
      <c r="L144" s="6">
        <f>'14. Los Lagos'!N144</f>
        <v>2457842.7042735852</v>
      </c>
      <c r="M144" s="6">
        <f>'15. Aysén'!N144</f>
        <v>323399.12820084585</v>
      </c>
      <c r="N144" s="6">
        <f>'16. Magallanes'!N144</f>
        <v>921965.52731068758</v>
      </c>
      <c r="O144" s="6">
        <f t="shared" si="2"/>
        <v>49209326.070127815</v>
      </c>
    </row>
    <row r="145" spans="1:15" x14ac:dyDescent="0.35">
      <c r="A145" s="8">
        <v>2003</v>
      </c>
      <c r="B145" s="6">
        <f>'04. Arica-Tarapacá'!N145</f>
        <v>2033168.6930759216</v>
      </c>
      <c r="C145" s="6">
        <f>'05. Antofagasta'!N145</f>
        <v>3831976.661965054</v>
      </c>
      <c r="D145" s="6">
        <f>'06. Atacama'!N145</f>
        <v>987840.28091475053</v>
      </c>
      <c r="E145" s="6">
        <f>'07. Coquimbo'!N145</f>
        <v>1254173.2849981799</v>
      </c>
      <c r="F145" s="6">
        <f>'08. Valparaíso'!N145</f>
        <v>4456045.3235200373</v>
      </c>
      <c r="G145" s="6">
        <f>'09. Metropolitana'!N145</f>
        <v>24402206.208166011</v>
      </c>
      <c r="H145" s="6">
        <f>'10. O''Higgins'!N145</f>
        <v>2028261.6084150092</v>
      </c>
      <c r="I145" s="6">
        <f>'11. Maule'!N145</f>
        <v>1925452.5439856527</v>
      </c>
      <c r="J145" s="6">
        <f>'12. Bío-Bío'!N145</f>
        <v>5165043.6448566532</v>
      </c>
      <c r="K145" s="6">
        <f>'13. Araucanía'!N145</f>
        <v>1305470.7635054977</v>
      </c>
      <c r="L145" s="6">
        <f>'14. Los Lagos'!N145</f>
        <v>2512526.7320071408</v>
      </c>
      <c r="M145" s="6">
        <f>'15. Aysén'!N145</f>
        <v>331763.00210397615</v>
      </c>
      <c r="N145" s="6">
        <f>'16. Magallanes'!N145</f>
        <v>922486.51248612406</v>
      </c>
      <c r="O145" s="6">
        <f t="shared" si="2"/>
        <v>51156415.259999998</v>
      </c>
    </row>
    <row r="146" spans="1:15" x14ac:dyDescent="0.35">
      <c r="A146" s="8">
        <v>2004</v>
      </c>
      <c r="B146" s="6">
        <f>'04. Arica-Tarapacá'!N146</f>
        <v>2120049.5788633958</v>
      </c>
      <c r="C146" s="6">
        <f>'05. Antofagasta'!N146</f>
        <v>4000372.3025801401</v>
      </c>
      <c r="D146" s="6">
        <f>'06. Atacama'!N146</f>
        <v>995966.75551789359</v>
      </c>
      <c r="E146" s="6">
        <f>'07. Coquimbo'!N146</f>
        <v>1316042.0626237355</v>
      </c>
      <c r="F146" s="6">
        <f>'08. Valparaíso'!N146</f>
        <v>4723773.619647353</v>
      </c>
      <c r="G146" s="6">
        <f>'09. Metropolitana'!N146</f>
        <v>26030827.917268697</v>
      </c>
      <c r="H146" s="6">
        <f>'10. O''Higgins'!N146</f>
        <v>2208165.6192548671</v>
      </c>
      <c r="I146" s="6">
        <f>'11. Maule'!N146</f>
        <v>2036423.1772215676</v>
      </c>
      <c r="J146" s="6">
        <f>'12. Bío-Bío'!N146</f>
        <v>5479529.612635823</v>
      </c>
      <c r="K146" s="6">
        <f>'13. Araucanía'!N146</f>
        <v>1380151.9695982053</v>
      </c>
      <c r="L146" s="6">
        <f>'14. Los Lagos'!N146</f>
        <v>2686778.7567255003</v>
      </c>
      <c r="M146" s="6">
        <f>'15. Aysén'!N146</f>
        <v>351852.76043846458</v>
      </c>
      <c r="N146" s="6">
        <f>'16. Magallanes'!N146</f>
        <v>916884.54762436333</v>
      </c>
      <c r="O146" s="6">
        <f t="shared" si="2"/>
        <v>54246818.68</v>
      </c>
    </row>
    <row r="147" spans="1:15" x14ac:dyDescent="0.35">
      <c r="A147" s="8">
        <v>2005</v>
      </c>
      <c r="B147" s="6">
        <f>'04. Arica-Tarapacá'!N147</f>
        <v>2098034.7637795978</v>
      </c>
      <c r="C147" s="6">
        <f>'05. Antofagasta'!N147</f>
        <v>4078447.9080157429</v>
      </c>
      <c r="D147" s="6">
        <f>'06. Atacama'!N147</f>
        <v>1019787.7498638147</v>
      </c>
      <c r="E147" s="6">
        <f>'07. Coquimbo'!N147</f>
        <v>1370663.1467493542</v>
      </c>
      <c r="F147" s="6">
        <f>'08. Valparaíso'!N147</f>
        <v>4958994.3468046859</v>
      </c>
      <c r="G147" s="6">
        <f>'09. Metropolitana'!N147</f>
        <v>27715036.017193921</v>
      </c>
      <c r="H147" s="6">
        <f>'10. O''Higgins'!N147</f>
        <v>2337462.3561982228</v>
      </c>
      <c r="I147" s="6">
        <f>'11. Maule'!N147</f>
        <v>2208439.0063612778</v>
      </c>
      <c r="J147" s="6">
        <f>'12. Bío-Bío'!N147</f>
        <v>5863614.6370412176</v>
      </c>
      <c r="K147" s="6">
        <f>'13. Araucanía'!N147</f>
        <v>1477625.9391521325</v>
      </c>
      <c r="L147" s="6">
        <f>'14. Los Lagos'!N147</f>
        <v>2784362.2013682011</v>
      </c>
      <c r="M147" s="6">
        <f>'15. Aysén'!N147</f>
        <v>393477.21191857813</v>
      </c>
      <c r="N147" s="6">
        <f>'16. Magallanes'!N147</f>
        <v>956699.51555326604</v>
      </c>
      <c r="O147" s="6">
        <f t="shared" si="2"/>
        <v>57262644.800000004</v>
      </c>
    </row>
    <row r="148" spans="1:15" x14ac:dyDescent="0.35">
      <c r="A148" s="8">
        <v>2006</v>
      </c>
      <c r="B148" s="6">
        <f>'04. Arica-Tarapacá'!N148</f>
        <v>2248266.6047422993</v>
      </c>
      <c r="C148" s="6">
        <f>'05. Antofagasta'!N148</f>
        <v>4155936.9534819727</v>
      </c>
      <c r="D148" s="6">
        <f>'06. Atacama'!N148</f>
        <v>1122821.9035016703</v>
      </c>
      <c r="E148" s="6">
        <f>'07. Coquimbo'!N148</f>
        <v>1425191.6005298384</v>
      </c>
      <c r="F148" s="6">
        <f>'08. Valparaíso'!N148</f>
        <v>5244014.8114971649</v>
      </c>
      <c r="G148" s="6">
        <f>'09. Metropolitana'!N148</f>
        <v>29044846.031228211</v>
      </c>
      <c r="H148" s="6">
        <f>'10. O''Higgins'!N148</f>
        <v>2410935.5217815302</v>
      </c>
      <c r="I148" s="6">
        <f>'11. Maule'!N148</f>
        <v>2341820.0666006622</v>
      </c>
      <c r="J148" s="6">
        <f>'12. Bío-Bío'!N148</f>
        <v>6064273.5442878027</v>
      </c>
      <c r="K148" s="6">
        <f>'13. Araucanía'!N148</f>
        <v>1547134.0456279831</v>
      </c>
      <c r="L148" s="6">
        <f>'14. Los Lagos'!N148</f>
        <v>2894179.4367434573</v>
      </c>
      <c r="M148" s="6">
        <f>'15. Aysén'!N148</f>
        <v>386286.8543387953</v>
      </c>
      <c r="N148" s="6">
        <f>'16. Magallanes'!N148</f>
        <v>1005263.8056386028</v>
      </c>
      <c r="O148" s="6">
        <f t="shared" si="2"/>
        <v>59890971.179999992</v>
      </c>
    </row>
    <row r="149" spans="1:15" x14ac:dyDescent="0.35">
      <c r="A149" s="8">
        <v>2007</v>
      </c>
      <c r="B149" s="6">
        <f>'04. Arica-Tarapacá'!N149</f>
        <v>2413372.439591072</v>
      </c>
      <c r="C149" s="6">
        <f>'05. Antofagasta'!N149</f>
        <v>4310084.9074155847</v>
      </c>
      <c r="D149" s="6">
        <f>'06. Atacama'!N149</f>
        <v>1214449.4114227693</v>
      </c>
      <c r="E149" s="6">
        <f>'07. Coquimbo'!N149</f>
        <v>1515141.3350884125</v>
      </c>
      <c r="F149" s="6">
        <f>'08. Valparaíso'!N149</f>
        <v>5274647.6877797237</v>
      </c>
      <c r="G149" s="6">
        <f>'09. Metropolitana'!N149</f>
        <v>31032186.330305494</v>
      </c>
      <c r="H149" s="6">
        <f>'10. O''Higgins'!N149</f>
        <v>2436431.0191641571</v>
      </c>
      <c r="I149" s="6">
        <f>'11. Maule'!N149</f>
        <v>2295721.6495016287</v>
      </c>
      <c r="J149" s="6">
        <f>'12. Bío-Bío'!N149</f>
        <v>6187036.138964124</v>
      </c>
      <c r="K149" s="6">
        <f>'13. Araucanía'!N149</f>
        <v>1647237.826497671</v>
      </c>
      <c r="L149" s="6">
        <f>'14. Los Lagos'!N149</f>
        <v>2983017.6330580856</v>
      </c>
      <c r="M149" s="6">
        <f>'15. Aysén'!N149</f>
        <v>419809.05343019357</v>
      </c>
      <c r="N149" s="6">
        <f>'16. Magallanes'!N149</f>
        <v>916991.56778107677</v>
      </c>
      <c r="O149" s="6">
        <f t="shared" si="2"/>
        <v>62646126.999999993</v>
      </c>
    </row>
    <row r="150" spans="1:15" x14ac:dyDescent="0.35">
      <c r="A150" s="8">
        <v>2008</v>
      </c>
      <c r="B150" s="6">
        <f>'04. Arica-Tarapacá'!N150</f>
        <v>2473780.797140345</v>
      </c>
      <c r="C150" s="6">
        <f>'05. Antofagasta'!N150</f>
        <v>4283006.9327088296</v>
      </c>
      <c r="D150" s="6">
        <f>'06. Atacama'!N150</f>
        <v>1269699.9733563235</v>
      </c>
      <c r="E150" s="6">
        <f>'07. Coquimbo'!N150</f>
        <v>1638131.0906279653</v>
      </c>
      <c r="F150" s="6">
        <f>'08. Valparaíso'!N150</f>
        <v>5555265.6065646596</v>
      </c>
      <c r="G150" s="6">
        <f>'09. Metropolitana'!N150</f>
        <v>32415937.659344442</v>
      </c>
      <c r="H150" s="6">
        <f>'10. O''Higgins'!N150</f>
        <v>2520632.9992994904</v>
      </c>
      <c r="I150" s="6">
        <f>'11. Maule'!N150</f>
        <v>2382348.3437488321</v>
      </c>
      <c r="J150" s="6">
        <f>'12. Bío-Bío'!N150</f>
        <v>6302976.7557849353</v>
      </c>
      <c r="K150" s="6">
        <f>'13. Araucanía'!N150</f>
        <v>1687619.4680626965</v>
      </c>
      <c r="L150" s="6">
        <f>'14. Los Lagos'!N150</f>
        <v>3103843.2279602336</v>
      </c>
      <c r="M150" s="6">
        <f>'15. Aysén'!N150</f>
        <v>430084.5786815639</v>
      </c>
      <c r="N150" s="6">
        <f>'16. Magallanes'!N150</f>
        <v>877104.56671968172</v>
      </c>
      <c r="O150" s="6">
        <f t="shared" si="2"/>
        <v>64940432</v>
      </c>
    </row>
    <row r="151" spans="1:15" x14ac:dyDescent="0.35">
      <c r="A151" s="8">
        <v>2009</v>
      </c>
      <c r="B151" s="6">
        <f>'04. Arica-Tarapacá'!N151</f>
        <v>2424015.1450642901</v>
      </c>
      <c r="C151" s="6">
        <f>'05. Antofagasta'!N151</f>
        <v>4194041.6035393192</v>
      </c>
      <c r="D151" s="6">
        <f>'06. Atacama'!N151</f>
        <v>1269257.3476688773</v>
      </c>
      <c r="E151" s="6">
        <f>'07. Coquimbo'!N151</f>
        <v>1575350.5550660433</v>
      </c>
      <c r="F151" s="6">
        <f>'08. Valparaíso'!N151</f>
        <v>5447138.3968688287</v>
      </c>
      <c r="G151" s="6">
        <f>'09. Metropolitana'!N151</f>
        <v>31908410.720418282</v>
      </c>
      <c r="H151" s="6">
        <f>'10. O''Higgins'!N151</f>
        <v>2546404.577999806</v>
      </c>
      <c r="I151" s="6">
        <f>'11. Maule'!N151</f>
        <v>2363167.4160816018</v>
      </c>
      <c r="J151" s="6">
        <f>'12. Bío-Bío'!N151</f>
        <v>6187668.0528004672</v>
      </c>
      <c r="K151" s="6">
        <f>'13. Araucanía'!N151</f>
        <v>1635425.9907019557</v>
      </c>
      <c r="L151" s="6">
        <f>'14. Los Lagos'!N151</f>
        <v>3031448.0269476515</v>
      </c>
      <c r="M151" s="6">
        <f>'15. Aysén'!N151</f>
        <v>410025.81485578913</v>
      </c>
      <c r="N151" s="6">
        <f>'16. Magallanes'!N151</f>
        <v>855852.35198707937</v>
      </c>
      <c r="O151" s="6">
        <f t="shared" si="2"/>
        <v>63848206</v>
      </c>
    </row>
    <row r="152" spans="1:15" x14ac:dyDescent="0.35">
      <c r="A152" s="8">
        <v>2010</v>
      </c>
      <c r="B152" s="6">
        <f>'04. Arica-Tarapacá'!N152</f>
        <v>2433833.6839720216</v>
      </c>
      <c r="C152" s="6">
        <f>'05. Antofagasta'!N152</f>
        <v>4333621.9414892076</v>
      </c>
      <c r="D152" s="6">
        <f>'06. Atacama'!N152</f>
        <v>1547354.0104807434</v>
      </c>
      <c r="E152" s="6">
        <f>'07. Coquimbo'!N152</f>
        <v>1761174.9122705495</v>
      </c>
      <c r="F152" s="6">
        <f>'08. Valparaíso'!N152</f>
        <v>6272836.4649992976</v>
      </c>
      <c r="G152" s="6">
        <f>'09. Metropolitana'!N152</f>
        <v>34049592.495963976</v>
      </c>
      <c r="H152" s="6">
        <f>'10. O''Higgins'!N152</f>
        <v>2609580.0302129979</v>
      </c>
      <c r="I152" s="6">
        <f>'11. Maule'!N152</f>
        <v>2271385.6153298621</v>
      </c>
      <c r="J152" s="6">
        <f>'12. Bío-Bío'!N152</f>
        <v>5782917.1117048878</v>
      </c>
      <c r="K152" s="6">
        <f>'13. Araucanía'!N152</f>
        <v>1738904.3784167184</v>
      </c>
      <c r="L152" s="6">
        <f>'14. Los Lagos'!N152</f>
        <v>3095575.6575802625</v>
      </c>
      <c r="M152" s="6">
        <f>'15. Aysén'!N152</f>
        <v>414130.8039229284</v>
      </c>
      <c r="N152" s="6">
        <f>'16. Magallanes'!N152</f>
        <v>856216.89365655428</v>
      </c>
      <c r="O152" s="6">
        <f t="shared" si="2"/>
        <v>67167124</v>
      </c>
    </row>
    <row r="153" spans="1:15" x14ac:dyDescent="0.35">
      <c r="A153" s="8">
        <v>2011</v>
      </c>
      <c r="B153" s="6">
        <f>'04. Arica-Tarapacá'!N153</f>
        <v>2387105.0712293088</v>
      </c>
      <c r="C153" s="6">
        <f>'05. Antofagasta'!N153</f>
        <v>4072607.6075121392</v>
      </c>
      <c r="D153" s="6">
        <f>'06. Atacama'!N153</f>
        <v>1809336.6337681271</v>
      </c>
      <c r="E153" s="6">
        <f>'07. Coquimbo'!N153</f>
        <v>1842247.9599681459</v>
      </c>
      <c r="F153" s="6">
        <f>'08. Valparaíso'!N153</f>
        <v>6764066.8481967542</v>
      </c>
      <c r="G153" s="6">
        <f>'09. Metropolitana'!N153</f>
        <v>35822118.512341626</v>
      </c>
      <c r="H153" s="6">
        <f>'10. O''Higgins'!N153</f>
        <v>2828770.8972116457</v>
      </c>
      <c r="I153" s="6">
        <f>'11. Maule'!N153</f>
        <v>2490690.188412643</v>
      </c>
      <c r="J153" s="6">
        <f>'12. Bío-Bío'!N153</f>
        <v>6503061.5438631782</v>
      </c>
      <c r="K153" s="6">
        <f>'13. Araucanía'!N153</f>
        <v>1861216.2408567639</v>
      </c>
      <c r="L153" s="6">
        <f>'14. Los Lagos'!N153</f>
        <v>3415840.7452792041</v>
      </c>
      <c r="M153" s="6">
        <f>'15. Aysén'!N153</f>
        <v>442290.5715133663</v>
      </c>
      <c r="N153" s="6">
        <f>'16. Magallanes'!N153</f>
        <v>850089.8116767077</v>
      </c>
      <c r="O153" s="6">
        <f t="shared" si="2"/>
        <v>71089442.631829619</v>
      </c>
    </row>
    <row r="154" spans="1:15" x14ac:dyDescent="0.35">
      <c r="A154" s="8">
        <v>2012</v>
      </c>
      <c r="B154" s="6">
        <f>'04. Arica-Tarapacá'!N154</f>
        <v>2206864.7504117866</v>
      </c>
      <c r="C154" s="6">
        <f>'05. Antofagasta'!N154</f>
        <v>4561227.4356847852</v>
      </c>
      <c r="D154" s="6">
        <f>'06. Atacama'!N154</f>
        <v>2135285.4581744364</v>
      </c>
      <c r="E154" s="6">
        <f>'07. Coquimbo'!N154</f>
        <v>1922677.5203574514</v>
      </c>
      <c r="F154" s="6">
        <f>'08. Valparaíso'!N154</f>
        <v>7185253.5276693292</v>
      </c>
      <c r="G154" s="6">
        <f>'09. Metropolitana'!N154</f>
        <v>38034303.12042515</v>
      </c>
      <c r="H154" s="6">
        <f>'10. O''Higgins'!N154</f>
        <v>2850166.6372713409</v>
      </c>
      <c r="I154" s="6">
        <f>'11. Maule'!N154</f>
        <v>2640690.3991468819</v>
      </c>
      <c r="J154" s="6">
        <f>'12. Bío-Bío'!N154</f>
        <v>6525519.3223103806</v>
      </c>
      <c r="K154" s="6">
        <f>'13. Araucanía'!N154</f>
        <v>1870017.7124670374</v>
      </c>
      <c r="L154" s="6">
        <f>'14. Los Lagos'!N154</f>
        <v>3563216.0502854721</v>
      </c>
      <c r="M154" s="6">
        <f>'15. Aysén'!N154</f>
        <v>558043.43040409987</v>
      </c>
      <c r="N154" s="6">
        <f>'16. Magallanes'!N154</f>
        <v>915621.00123603805</v>
      </c>
      <c r="O154" s="6">
        <f t="shared" si="2"/>
        <v>74968886.36584419</v>
      </c>
    </row>
    <row r="155" spans="1:15" x14ac:dyDescent="0.35">
      <c r="A155" s="8">
        <v>2013</v>
      </c>
      <c r="B155" s="6">
        <f>'04. Arica-Tarapacá'!N155</f>
        <v>2414250.9324050122</v>
      </c>
      <c r="C155" s="6">
        <f>'05. Antofagasta'!N155</f>
        <v>4864181.7476621214</v>
      </c>
      <c r="D155" s="6">
        <f>'06. Atacama'!N155</f>
        <v>2180179.7051474908</v>
      </c>
      <c r="E155" s="6">
        <f>'07. Coquimbo'!N155</f>
        <v>1968615.5024267435</v>
      </c>
      <c r="F155" s="6">
        <f>'08. Valparaíso'!N155</f>
        <v>7494572.7115481906</v>
      </c>
      <c r="G155" s="6">
        <f>'09. Metropolitana'!N155</f>
        <v>39730914.716892183</v>
      </c>
      <c r="H155" s="6">
        <f>'10. O''Higgins'!N155</f>
        <v>2943490.7449636739</v>
      </c>
      <c r="I155" s="6">
        <f>'11. Maule'!N155</f>
        <v>2676462.0716605862</v>
      </c>
      <c r="J155" s="6">
        <f>'12. Bío-Bío'!N155</f>
        <v>6556549.2919302434</v>
      </c>
      <c r="K155" s="6">
        <f>'13. Araucanía'!N155</f>
        <v>1957953.7323235213</v>
      </c>
      <c r="L155" s="6">
        <f>'14. Los Lagos'!N155</f>
        <v>3683117.7445210009</v>
      </c>
      <c r="M155" s="6">
        <f>'15. Aysén'!N155</f>
        <v>573782.87428459444</v>
      </c>
      <c r="N155" s="6">
        <f>'16. Magallanes'!N155</f>
        <v>906024.47602102091</v>
      </c>
      <c r="O155" s="6">
        <f t="shared" si="2"/>
        <v>77950096.251786396</v>
      </c>
    </row>
    <row r="156" spans="1:15" x14ac:dyDescent="0.35">
      <c r="A156" s="8">
        <v>2014</v>
      </c>
      <c r="B156" s="6">
        <f>'04. Arica-Tarapacá'!N156</f>
        <v>2451446.8540381626</v>
      </c>
      <c r="C156" s="6">
        <f>'05. Antofagasta'!N156</f>
        <v>5233782.1189795267</v>
      </c>
      <c r="D156" s="6">
        <f>'06. Atacama'!N156</f>
        <v>1920902.5831444329</v>
      </c>
      <c r="E156" s="6">
        <f>'07. Coquimbo'!N156</f>
        <v>2016850.5297728551</v>
      </c>
      <c r="F156" s="6">
        <f>'08. Valparaíso'!N156</f>
        <v>7529739.3262625467</v>
      </c>
      <c r="G156" s="6">
        <f>'09. Metropolitana'!N156</f>
        <v>40481100.479276381</v>
      </c>
      <c r="H156" s="6">
        <f>'10. O''Higgins'!N156</f>
        <v>2971601.2573709395</v>
      </c>
      <c r="I156" s="6">
        <f>'11. Maule'!N156</f>
        <v>2667493.6635295139</v>
      </c>
      <c r="J156" s="6">
        <f>'12. Bío-Bío'!N156</f>
        <v>6744776.0412163464</v>
      </c>
      <c r="K156" s="6">
        <f>'13. Araucanía'!N156</f>
        <v>1987267.3077296172</v>
      </c>
      <c r="L156" s="6">
        <f>'14. Los Lagos'!N156</f>
        <v>3887808.3709161128</v>
      </c>
      <c r="M156" s="6">
        <f>'15. Aysén'!N156</f>
        <v>611705.41546436434</v>
      </c>
      <c r="N156" s="6">
        <f>'16. Magallanes'!N156</f>
        <v>908274.32214441197</v>
      </c>
      <c r="O156" s="6">
        <f t="shared" si="2"/>
        <v>79412748.269845232</v>
      </c>
    </row>
    <row r="157" spans="1:15" x14ac:dyDescent="0.35">
      <c r="A157" s="8">
        <v>2015</v>
      </c>
      <c r="B157" s="6">
        <f>'04. Arica-Tarapacá'!N157</f>
        <v>2451374.5349066388</v>
      </c>
      <c r="C157" s="6">
        <f>'05. Antofagasta'!N157</f>
        <v>5283794.4644264337</v>
      </c>
      <c r="D157" s="6">
        <f>'06. Atacama'!N157</f>
        <v>1768173.5018800739</v>
      </c>
      <c r="E157" s="6">
        <f>'07. Coquimbo'!N157</f>
        <v>2039022.9666021715</v>
      </c>
      <c r="F157" s="6">
        <f>'08. Valparaíso'!N157</f>
        <v>7729093.6962838378</v>
      </c>
      <c r="G157" s="6">
        <f>'09. Metropolitana'!N157</f>
        <v>41536686.331116676</v>
      </c>
      <c r="H157" s="6">
        <f>'10. O''Higgins'!N157</f>
        <v>3159896.2693536743</v>
      </c>
      <c r="I157" s="6">
        <f>'11. Maule'!N157</f>
        <v>2912633.8566591502</v>
      </c>
      <c r="J157" s="6">
        <f>'12. Bío-Bío'!N157</f>
        <v>6813317.9401680119</v>
      </c>
      <c r="K157" s="6">
        <f>'13. Araucanía'!N157</f>
        <v>2094528.6695436793</v>
      </c>
      <c r="L157" s="6">
        <f>'14. Los Lagos'!N157</f>
        <v>3946097.3873259579</v>
      </c>
      <c r="M157" s="6">
        <f>'15. Aysén'!N157</f>
        <v>588606.97716107324</v>
      </c>
      <c r="N157" s="6">
        <f>'16. Magallanes'!N157</f>
        <v>920435.78803911991</v>
      </c>
      <c r="O157" s="6">
        <f t="shared" si="2"/>
        <v>81243662.383466512</v>
      </c>
    </row>
    <row r="158" spans="1:15" x14ac:dyDescent="0.35">
      <c r="A158" s="8">
        <v>2016</v>
      </c>
      <c r="B158" s="6">
        <f>'04. Arica-Tarapacá'!N158</f>
        <v>2500045.9820588892</v>
      </c>
      <c r="C158" s="6">
        <f>'05. Antofagasta'!N158</f>
        <v>5078870.2343463879</v>
      </c>
      <c r="D158" s="6">
        <f>'06. Atacama'!N158</f>
        <v>1852621.8804570504</v>
      </c>
      <c r="E158" s="6">
        <f>'07. Coquimbo'!N158</f>
        <v>2082040.7470869506</v>
      </c>
      <c r="F158" s="6">
        <f>'08. Valparaíso'!N158</f>
        <v>7951327.2652308932</v>
      </c>
      <c r="G158" s="6">
        <f>'09. Metropolitana'!N158</f>
        <v>42303234.174933471</v>
      </c>
      <c r="H158" s="6">
        <f>'10. O''Higgins'!N158</f>
        <v>3170698.3914519353</v>
      </c>
      <c r="I158" s="6">
        <f>'11. Maule'!N158</f>
        <v>2903437.652994893</v>
      </c>
      <c r="J158" s="6">
        <f>'12. Bío-Bío'!N158</f>
        <v>6957200.2611112054</v>
      </c>
      <c r="K158" s="6">
        <f>'13. Araucanía'!N158</f>
        <v>2212390.2537957411</v>
      </c>
      <c r="L158" s="6">
        <f>'14. Los Lagos'!N158</f>
        <v>3994699.409233063</v>
      </c>
      <c r="M158" s="6">
        <f>'15. Aysén'!N158</f>
        <v>621997.02158372744</v>
      </c>
      <c r="N158" s="6">
        <f>'16. Magallanes'!N158</f>
        <v>1005250.713948258</v>
      </c>
      <c r="O158" s="6">
        <f t="shared" si="2"/>
        <v>82633813.988232464</v>
      </c>
    </row>
    <row r="159" spans="1:15" x14ac:dyDescent="0.35">
      <c r="A159" s="8">
        <v>2017</v>
      </c>
      <c r="B159" s="6">
        <f>'04. Arica-Tarapacá'!N159</f>
        <v>2567087.2883151211</v>
      </c>
      <c r="C159" s="6">
        <f>'05. Antofagasta'!N159</f>
        <v>4891304.627373958</v>
      </c>
      <c r="D159" s="6">
        <f>'06. Atacama'!N159</f>
        <v>1807642.7112339502</v>
      </c>
      <c r="E159" s="6">
        <f>'07. Coquimbo'!N159</f>
        <v>2126498.6062309556</v>
      </c>
      <c r="F159" s="6">
        <f>'08. Valparaíso'!N159</f>
        <v>8105517.2862550914</v>
      </c>
      <c r="G159" s="6">
        <f>'09. Metropolitana'!N159</f>
        <v>42713447.692514494</v>
      </c>
      <c r="H159" s="6">
        <f>'10. O''Higgins'!N159</f>
        <v>3137702.0312065301</v>
      </c>
      <c r="I159" s="6">
        <f>'11. Maule'!N159</f>
        <v>2884760.5434524436</v>
      </c>
      <c r="J159" s="6">
        <f>'12. Bío-Bío'!N159</f>
        <v>7105735.4755502334</v>
      </c>
      <c r="K159" s="6">
        <f>'13. Araucanía'!N159</f>
        <v>2275350.1527788779</v>
      </c>
      <c r="L159" s="6">
        <f>'14. Los Lagos'!N159</f>
        <v>4206685.7270328375</v>
      </c>
      <c r="M159" s="6">
        <f>'15. Aysén'!N159</f>
        <v>666777.08964246686</v>
      </c>
      <c r="N159" s="6">
        <f>'16. Magallanes'!N159</f>
        <v>1124139.2260835348</v>
      </c>
      <c r="O159" s="6">
        <f t="shared" si="2"/>
        <v>83612648.457670495</v>
      </c>
    </row>
    <row r="160" spans="1:15" x14ac:dyDescent="0.35">
      <c r="A160" s="8">
        <v>2018</v>
      </c>
      <c r="B160" s="6">
        <f>'04. Arica-Tarapacá'!N160</f>
        <v>2617733.4002488186</v>
      </c>
      <c r="C160" s="6">
        <f>'05. Antofagasta'!N160</f>
        <v>5305731.9002131103</v>
      </c>
      <c r="D160" s="6">
        <f>'06. Atacama'!N160</f>
        <v>1715526.333275198</v>
      </c>
      <c r="E160" s="6">
        <f>'07. Coquimbo'!N160</f>
        <v>2183065.0631540916</v>
      </c>
      <c r="F160" s="6">
        <f>'08. Valparaíso'!N160</f>
        <v>7983962.3417448131</v>
      </c>
      <c r="G160" s="6">
        <f>'09. Metropolitana'!N160</f>
        <v>44399182.727210894</v>
      </c>
      <c r="H160" s="6">
        <f>'10. O''Higgins'!N160</f>
        <v>3298043.3344832379</v>
      </c>
      <c r="I160" s="6">
        <f>'11. Maule'!N160</f>
        <v>3166029.2364652338</v>
      </c>
      <c r="J160" s="6">
        <f>'12. Bío-Bío'!N160</f>
        <v>7368633.7842930183</v>
      </c>
      <c r="K160" s="6">
        <f>'13. Araucanía'!N160</f>
        <v>2387031.4187509036</v>
      </c>
      <c r="L160" s="6">
        <f>'14. Los Lagos'!N160</f>
        <v>4464283.2375328299</v>
      </c>
      <c r="M160" s="6">
        <f>'15. Aysén'!N160</f>
        <v>680066.81735506316</v>
      </c>
      <c r="N160" s="6">
        <f>'16. Magallanes'!N160</f>
        <v>1148614.8809053053</v>
      </c>
      <c r="O160" s="6">
        <f t="shared" si="2"/>
        <v>86717904.475632504</v>
      </c>
    </row>
    <row r="161" spans="1:15" x14ac:dyDescent="0.35">
      <c r="A161" s="8">
        <v>2019</v>
      </c>
      <c r="B161" s="6">
        <f>'04. Arica-Tarapacá'!N161</f>
        <v>2699589.5202684272</v>
      </c>
      <c r="C161" s="6">
        <f>'05. Antofagasta'!N161</f>
        <v>5328298.8036327716</v>
      </c>
      <c r="D161" s="6">
        <f>'06. Atacama'!N161</f>
        <v>1666615.5573184104</v>
      </c>
      <c r="E161" s="6">
        <f>'07. Coquimbo'!N161</f>
        <v>2216373.3839073665</v>
      </c>
      <c r="F161" s="6">
        <f>'08. Valparaíso'!N161</f>
        <v>7892885.5474033495</v>
      </c>
      <c r="G161" s="6">
        <f>'09. Metropolitana'!N161</f>
        <v>45071825.240547642</v>
      </c>
      <c r="H161" s="6">
        <f>'10. O''Higgins'!N161</f>
        <v>3296680.5622759401</v>
      </c>
      <c r="I161" s="6">
        <f>'11. Maule'!N161</f>
        <v>3117477.2060508449</v>
      </c>
      <c r="J161" s="6">
        <f>'12. Bío-Bío'!N161</f>
        <v>7386833.0221406957</v>
      </c>
      <c r="K161" s="6">
        <f>'13. Araucanía'!N161</f>
        <v>2404396.0848954422</v>
      </c>
      <c r="L161" s="6">
        <f>'14. Los Lagos'!N161</f>
        <v>4545311.3866200252</v>
      </c>
      <c r="M161" s="6">
        <f>'15. Aysén'!N161</f>
        <v>708537.88339053385</v>
      </c>
      <c r="N161" s="6">
        <f>'16. Magallanes'!N161</f>
        <v>1199967.5390702507</v>
      </c>
      <c r="O161" s="6">
        <f t="shared" si="2"/>
        <v>87534791.737521708</v>
      </c>
    </row>
    <row r="162" spans="1:15" x14ac:dyDescent="0.35">
      <c r="A162" s="8">
        <v>2020</v>
      </c>
      <c r="B162" s="6">
        <f>'04. Arica-Tarapacá'!N162</f>
        <v>2557372.2541029416</v>
      </c>
      <c r="C162" s="6">
        <f>'05. Antofagasta'!N162</f>
        <v>5224946.3650947772</v>
      </c>
      <c r="D162" s="6">
        <f>'06. Atacama'!N162</f>
        <v>1668029.7507131863</v>
      </c>
      <c r="E162" s="6">
        <f>'07. Coquimbo'!N162</f>
        <v>2114347.6715817298</v>
      </c>
      <c r="F162" s="6">
        <f>'08. Valparaíso'!N162</f>
        <v>7587218.3145159977</v>
      </c>
      <c r="G162" s="6">
        <f>'09. Metropolitana'!N162</f>
        <v>41697923.60229665</v>
      </c>
      <c r="H162" s="6">
        <f>'10. O''Higgins'!N162</f>
        <v>3212637.3609194886</v>
      </c>
      <c r="I162" s="6">
        <f>'11. Maule'!N162</f>
        <v>3071228.973497957</v>
      </c>
      <c r="J162" s="6">
        <f>'12. Bío-Bío'!N162</f>
        <v>7099062.7948331386</v>
      </c>
      <c r="K162" s="6">
        <f>'13. Araucanía'!N162</f>
        <v>2305127.4333016425</v>
      </c>
      <c r="L162" s="6">
        <f>'14. Los Lagos'!N162</f>
        <v>4274196.3212459637</v>
      </c>
      <c r="M162" s="6">
        <f>'15. Aysén'!N162</f>
        <v>639857.76112665934</v>
      </c>
      <c r="N162" s="6">
        <f>'16. Magallanes'!N162</f>
        <v>1030771.1683868263</v>
      </c>
      <c r="O162" s="6">
        <f t="shared" si="2"/>
        <v>82482719.771616966</v>
      </c>
    </row>
    <row r="163" spans="1:15" x14ac:dyDescent="0.35">
      <c r="A163" s="8">
        <v>2021</v>
      </c>
      <c r="B163" s="6">
        <f>'04. Arica-Tarapacá'!N163</f>
        <v>2873198.291545481</v>
      </c>
      <c r="C163" s="6">
        <f>'05. Antofagasta'!N163</f>
        <v>5215272.4794534659</v>
      </c>
      <c r="D163" s="6">
        <f>'06. Atacama'!N163</f>
        <v>1993200.1625379622</v>
      </c>
      <c r="E163" s="6">
        <f>'07. Coquimbo'!N163</f>
        <v>2342787.6293116147</v>
      </c>
      <c r="F163" s="6">
        <f>'08. Valparaíso'!N163</f>
        <v>8246112.166549</v>
      </c>
      <c r="G163" s="6">
        <f>'09. Metropolitana'!N163</f>
        <v>47511716.707867451</v>
      </c>
      <c r="H163" s="6">
        <f>'10. O''Higgins'!N163</f>
        <v>3534235.5875874641</v>
      </c>
      <c r="I163" s="6">
        <f>'11. Maule'!N163</f>
        <v>3341930.9405095163</v>
      </c>
      <c r="J163" s="6">
        <f>'12. Bío-Bío'!N163</f>
        <v>7722164.3823510194</v>
      </c>
      <c r="K163" s="6">
        <f>'13. Araucanía'!N163</f>
        <v>2571725.7615213697</v>
      </c>
      <c r="L163" s="6">
        <f>'14. Los Lagos'!N163</f>
        <v>4729365.1200871821</v>
      </c>
      <c r="M163" s="6">
        <f>'15. Aysén'!N163</f>
        <v>674912.76035892696</v>
      </c>
      <c r="N163" s="6">
        <f>'16. Magallanes'!N163</f>
        <v>1074653.8303415824</v>
      </c>
      <c r="O163" s="6">
        <f t="shared" si="2"/>
        <v>91831275.820022032</v>
      </c>
    </row>
    <row r="164" spans="1:15" x14ac:dyDescent="0.35">
      <c r="A164" s="8">
        <v>2022</v>
      </c>
      <c r="B164" s="6">
        <f>'04. Arica-Tarapacá'!N164</f>
        <v>2947813.4132966599</v>
      </c>
      <c r="C164" s="6">
        <f>'05. Antofagasta'!N164</f>
        <v>5308960.2536048992</v>
      </c>
      <c r="D164" s="6">
        <f>'06. Atacama'!N164</f>
        <v>1999698.0201354083</v>
      </c>
      <c r="E164" s="6">
        <f>'07. Coquimbo'!N164</f>
        <v>2386139.5988193294</v>
      </c>
      <c r="F164" s="6">
        <f>'08. Valparaíso'!N164</f>
        <v>8669730.1868261844</v>
      </c>
      <c r="G164" s="6">
        <f>'09. Metropolitana'!N164</f>
        <v>48325874.565407336</v>
      </c>
      <c r="H164" s="6">
        <f>'10. O''Higgins'!N164</f>
        <v>3634579.4124684073</v>
      </c>
      <c r="I164" s="6">
        <f>'11. Maule'!N164</f>
        <v>3371861.527533228</v>
      </c>
      <c r="J164" s="6">
        <f>'12. Bío-Bío'!N164</f>
        <v>7694734.0853569796</v>
      </c>
      <c r="K164" s="6">
        <f>'13. Araucanía'!N164</f>
        <v>2635641.9830792625</v>
      </c>
      <c r="L164" s="6">
        <f>'14. Los Lagos'!N164</f>
        <v>4907931.6866295524</v>
      </c>
      <c r="M164" s="6">
        <f>'15. Aysén'!N164</f>
        <v>694442.58400585316</v>
      </c>
      <c r="N164" s="6">
        <f>'16. Magallanes'!N164</f>
        <v>1144435.7850061383</v>
      </c>
      <c r="O164" s="6">
        <f t="shared" si="2"/>
        <v>93721843.102169231</v>
      </c>
    </row>
    <row r="165" spans="1:15" x14ac:dyDescent="0.35">
      <c r="A165" s="8">
        <v>2023</v>
      </c>
      <c r="B165" s="6">
        <f>'04. Arica-Tarapacá'!N165</f>
        <v>2964901.8399376171</v>
      </c>
      <c r="C165" s="6">
        <f>'05. Antofagasta'!N165</f>
        <v>6084139.0197702749</v>
      </c>
      <c r="D165" s="6">
        <f>'06. Atacama'!N165</f>
        <v>1936600.9217194153</v>
      </c>
      <c r="E165" s="6">
        <f>'07. Coquimbo'!N165</f>
        <v>2411039.0387717099</v>
      </c>
      <c r="F165" s="6">
        <f>'08. Valparaíso'!N165</f>
        <v>8352510.1435315087</v>
      </c>
      <c r="G165" s="6">
        <f>'09. Metropolitana'!N165</f>
        <v>48077546.278122641</v>
      </c>
      <c r="H165" s="6">
        <f>'10. O''Higgins'!N165</f>
        <v>3522084.4130062573</v>
      </c>
      <c r="I165" s="6">
        <f>'11. Maule'!N165</f>
        <v>3322155.5464696437</v>
      </c>
      <c r="J165" s="6">
        <f>'12. Bío-Bío'!N165</f>
        <v>7908920.5872769104</v>
      </c>
      <c r="K165" s="6">
        <f>'13. Araucanía'!N165</f>
        <v>2616678.0439801565</v>
      </c>
      <c r="L165" s="6">
        <f>'14. Los Lagos'!N165</f>
        <v>4920048.4153723633</v>
      </c>
      <c r="M165" s="6">
        <f>'15. Aysén'!N165</f>
        <v>716302.79437922209</v>
      </c>
      <c r="N165" s="6">
        <f>'16. Magallanes'!N165</f>
        <v>1093961.3331858045</v>
      </c>
      <c r="O165" s="6">
        <f t="shared" si="2"/>
        <v>93926888.375523508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925E7-D641-4F2D-BDE5-1A5F15B509C2}">
  <dimension ref="A1:O165"/>
  <sheetViews>
    <sheetView workbookViewId="0">
      <pane xSplit="1" ySplit="1" topLeftCell="B152" activePane="bottomRight" state="frozen"/>
      <selection pane="topRight" activeCell="B1" sqref="B1"/>
      <selection pane="bottomLeft" activeCell="A2" sqref="A2"/>
      <selection pane="bottomRight" activeCell="G1" sqref="G1"/>
    </sheetView>
  </sheetViews>
  <sheetFormatPr baseColWidth="10" defaultRowHeight="14.5" x14ac:dyDescent="0.35"/>
  <cols>
    <col min="1" max="1" width="10.90625" style="1"/>
  </cols>
  <sheetData>
    <row r="1" spans="1:15" ht="29" customHeight="1" x14ac:dyDescent="0.35">
      <c r="B1" s="13" t="s">
        <v>51</v>
      </c>
      <c r="C1" s="13" t="s">
        <v>52</v>
      </c>
      <c r="D1" s="13" t="s">
        <v>53</v>
      </c>
      <c r="E1" s="13" t="s">
        <v>54</v>
      </c>
      <c r="F1" s="13" t="s">
        <v>55</v>
      </c>
      <c r="G1" s="13" t="s">
        <v>56</v>
      </c>
      <c r="H1" s="13" t="s">
        <v>57</v>
      </c>
      <c r="I1" s="13" t="s">
        <v>58</v>
      </c>
      <c r="J1" s="13" t="s">
        <v>59</v>
      </c>
      <c r="K1" s="13" t="s">
        <v>60</v>
      </c>
      <c r="L1" s="13" t="s">
        <v>61</v>
      </c>
      <c r="M1" s="13" t="s">
        <v>62</v>
      </c>
      <c r="N1" s="13" t="s">
        <v>63</v>
      </c>
      <c r="O1" s="14" t="s">
        <v>64</v>
      </c>
    </row>
    <row r="2" spans="1:15" x14ac:dyDescent="0.35">
      <c r="A2" s="5">
        <v>1860</v>
      </c>
      <c r="B2" s="6">
        <f>'04. Arica-Tarapacá'!O2</f>
        <v>0</v>
      </c>
      <c r="C2" s="6">
        <f>'05. Antofagasta'!O2</f>
        <v>0</v>
      </c>
      <c r="D2" s="6">
        <f>'06. Atacama'!O2</f>
        <v>65430.608586478796</v>
      </c>
      <c r="E2" s="6">
        <f>'07. Coquimbo'!O2</f>
        <v>140285.2181289623</v>
      </c>
      <c r="F2" s="6">
        <f>'08. Valparaíso'!O2</f>
        <v>239038.00269707877</v>
      </c>
      <c r="G2" s="6">
        <f>'09. Metropolitana'!O2</f>
        <v>262475.59778336721</v>
      </c>
      <c r="H2" s="6">
        <f>'10. O''Higgins'!O2</f>
        <v>204921.16450271968</v>
      </c>
      <c r="I2" s="6">
        <f>'11. Maule'!O2</f>
        <v>286650.75841840205</v>
      </c>
      <c r="J2" s="6">
        <f>'12. Bío-Bío'!O2</f>
        <v>333609.63847877865</v>
      </c>
      <c r="K2" s="6">
        <f>'13. Araucanía'!O2</f>
        <v>1017.7654413651702</v>
      </c>
      <c r="L2" s="6">
        <f>'14. Los Lagos'!O2</f>
        <v>103583.86836103094</v>
      </c>
      <c r="M2" s="6">
        <f>'15. Aysén'!O2</f>
        <v>0</v>
      </c>
      <c r="N2" s="6">
        <f>'16. Magallanes'!O2</f>
        <v>176.04791857096953</v>
      </c>
      <c r="O2" s="6">
        <f>SUM(B2:N2)</f>
        <v>1637188.6703167544</v>
      </c>
    </row>
    <row r="3" spans="1:15" x14ac:dyDescent="0.35">
      <c r="A3" s="8">
        <v>1861</v>
      </c>
      <c r="B3" s="6">
        <f>'04. Arica-Tarapacá'!O3</f>
        <v>0</v>
      </c>
      <c r="C3" s="6">
        <f>'05. Antofagasta'!O3</f>
        <v>0</v>
      </c>
      <c r="D3" s="6">
        <f>'06. Atacama'!O3</f>
        <v>67745.787076306369</v>
      </c>
      <c r="E3" s="6">
        <f>'07. Coquimbo'!O3</f>
        <v>143127.11710618215</v>
      </c>
      <c r="F3" s="6">
        <f>'08. Valparaíso'!O3</f>
        <v>241387.50879494849</v>
      </c>
      <c r="G3" s="6">
        <f>'09. Metropolitana'!O3</f>
        <v>266416.47329348227</v>
      </c>
      <c r="H3" s="6">
        <f>'10. O''Higgins'!O3</f>
        <v>208133.89088113233</v>
      </c>
      <c r="I3" s="6">
        <f>'11. Maule'!O3</f>
        <v>290512.44745153084</v>
      </c>
      <c r="J3" s="6">
        <f>'12. Bío-Bío'!O3</f>
        <v>340504.01339506364</v>
      </c>
      <c r="K3" s="6">
        <f>'13. Araucanía'!O3</f>
        <v>1206.8648065819168</v>
      </c>
      <c r="L3" s="6">
        <f>'14. Los Lagos'!O3</f>
        <v>105300.10065943989</v>
      </c>
      <c r="M3" s="6">
        <f>'15. Aysén'!O3</f>
        <v>0</v>
      </c>
      <c r="N3" s="6">
        <f>'16. Magallanes'!O3</f>
        <v>179.05436488674883</v>
      </c>
      <c r="O3" s="6">
        <f t="shared" ref="O3:O66" si="0">SUM(B3:N3)</f>
        <v>1664513.2578295548</v>
      </c>
    </row>
    <row r="4" spans="1:15" x14ac:dyDescent="0.35">
      <c r="A4" s="8">
        <v>1862</v>
      </c>
      <c r="B4" s="6">
        <f>'04. Arica-Tarapacá'!O4</f>
        <v>0</v>
      </c>
      <c r="C4" s="6">
        <f>'05. Antofagasta'!O4</f>
        <v>0</v>
      </c>
      <c r="D4" s="6">
        <f>'06. Atacama'!O4</f>
        <v>70119.368646836359</v>
      </c>
      <c r="E4" s="6">
        <f>'07. Coquimbo'!O4</f>
        <v>146024.63638684194</v>
      </c>
      <c r="F4" s="6">
        <f>'08. Valparaíso'!O4</f>
        <v>243750.02199157668</v>
      </c>
      <c r="G4" s="6">
        <f>'09. Metropolitana'!O4</f>
        <v>270416.27137177368</v>
      </c>
      <c r="H4" s="6">
        <f>'10. O''Higgins'!O4</f>
        <v>211397.07988871803</v>
      </c>
      <c r="I4" s="6">
        <f>'11. Maule'!O4</f>
        <v>294423.98351305909</v>
      </c>
      <c r="J4" s="6">
        <f>'12. Bío-Bío'!O4</f>
        <v>347535.122193788</v>
      </c>
      <c r="K4" s="6">
        <f>'13. Araucanía'!O4</f>
        <v>1401.893799826398</v>
      </c>
      <c r="L4" s="6">
        <f>'14. Los Lagos'!O4</f>
        <v>107044.86691278973</v>
      </c>
      <c r="M4" s="6">
        <f>'15. Aysén'!O4</f>
        <v>0</v>
      </c>
      <c r="N4" s="6">
        <f>'16. Magallanes'!O4</f>
        <v>182.11224517280388</v>
      </c>
      <c r="O4" s="6">
        <f t="shared" si="0"/>
        <v>1692295.3569503827</v>
      </c>
    </row>
    <row r="5" spans="1:15" x14ac:dyDescent="0.35">
      <c r="A5" s="8">
        <v>1863</v>
      </c>
      <c r="B5" s="6">
        <f>'04. Arica-Tarapacá'!O5</f>
        <v>0</v>
      </c>
      <c r="C5" s="6">
        <f>'05. Antofagasta'!O5</f>
        <v>0</v>
      </c>
      <c r="D5" s="6">
        <f>'06. Atacama'!O5</f>
        <v>72552.532977936004</v>
      </c>
      <c r="E5" s="6">
        <f>'07. Coquimbo'!O5</f>
        <v>148978.59761977964</v>
      </c>
      <c r="F5" s="6">
        <f>'08. Valparaíso'!O5</f>
        <v>246124.93613421108</v>
      </c>
      <c r="G5" s="6">
        <f>'09. Metropolitana'!O5</f>
        <v>274475.42170465947</v>
      </c>
      <c r="H5" s="6">
        <f>'10. O''Higgins'!O5</f>
        <v>214711.17642908293</v>
      </c>
      <c r="I5" s="6">
        <f>'11. Maule'!O5</f>
        <v>298385.48003623035</v>
      </c>
      <c r="J5" s="6">
        <f>'12. Bío-Bío'!O5</f>
        <v>354705.02835650241</v>
      </c>
      <c r="K5" s="6">
        <f>'13. Araucanía'!O5</f>
        <v>1602.993968412105</v>
      </c>
      <c r="L5" s="6">
        <f>'14. Los Lagos'!O5</f>
        <v>108818.46625702409</v>
      </c>
      <c r="M5" s="6">
        <f>'15. Aysén'!O5</f>
        <v>0</v>
      </c>
      <c r="N5" s="6">
        <f>'16. Magallanes'!O5</f>
        <v>185.22213993032128</v>
      </c>
      <c r="O5" s="6">
        <f t="shared" si="0"/>
        <v>1720539.8556237684</v>
      </c>
    </row>
    <row r="6" spans="1:15" x14ac:dyDescent="0.35">
      <c r="A6" s="8">
        <v>1864</v>
      </c>
      <c r="B6" s="6">
        <f>'04. Arica-Tarapacá'!O6</f>
        <v>0</v>
      </c>
      <c r="C6" s="6">
        <f>'05. Antofagasta'!O6</f>
        <v>0</v>
      </c>
      <c r="D6" s="6">
        <f>'06. Atacama'!O6</f>
        <v>75046.682680680329</v>
      </c>
      <c r="E6" s="6">
        <f>'07. Coquimbo'!O6</f>
        <v>151990.25257337716</v>
      </c>
      <c r="F6" s="6">
        <f>'08. Valparaíso'!O6</f>
        <v>248512.32175068752</v>
      </c>
      <c r="G6" s="6">
        <f>'09. Metropolitana'!O6</f>
        <v>278595.12769968458</v>
      </c>
      <c r="H6" s="6">
        <f>'10. O''Higgins'!O6</f>
        <v>218077.23253566667</v>
      </c>
      <c r="I6" s="6">
        <f>'11. Maule'!O6</f>
        <v>302397.88546733116</v>
      </c>
      <c r="J6" s="6">
        <f>'12. Bío-Bío'!O6</f>
        <v>362016.82129336585</v>
      </c>
      <c r="K6" s="6">
        <f>'13. Araucanía'!O6</f>
        <v>1810.3137796208873</v>
      </c>
      <c r="L6" s="6">
        <f>'14. Los Lagos'!O6</f>
        <v>110621.50680155632</v>
      </c>
      <c r="M6" s="6">
        <f>'15. Aysén'!O6</f>
        <v>0</v>
      </c>
      <c r="N6" s="6">
        <f>'16. Magallanes'!O6</f>
        <v>188.38515680257368</v>
      </c>
      <c r="O6" s="6">
        <f t="shared" si="0"/>
        <v>1749256.5297387731</v>
      </c>
    </row>
    <row r="7" spans="1:15" x14ac:dyDescent="0.35">
      <c r="A7" s="8">
        <v>1865</v>
      </c>
      <c r="B7" s="6">
        <f>'04. Arica-Tarapacá'!O7</f>
        <v>0</v>
      </c>
      <c r="C7" s="6">
        <f>'05. Antofagasta'!O7</f>
        <v>0</v>
      </c>
      <c r="D7" s="6">
        <f>'06. Atacama'!O7</f>
        <v>77603.119938246426</v>
      </c>
      <c r="E7" s="6">
        <f>'07. Coquimbo'!O7</f>
        <v>155060.60858423106</v>
      </c>
      <c r="F7" s="6">
        <f>'08. Valparaíso'!O7</f>
        <v>250911.79866965438</v>
      </c>
      <c r="G7" s="6">
        <f>'09. Metropolitana'!O7</f>
        <v>282776.11654637428</v>
      </c>
      <c r="H7" s="6">
        <f>'10. O''Higgins'!O7</f>
        <v>221495.93031243637</v>
      </c>
      <c r="I7" s="6">
        <f>'11. Maule'!O7</f>
        <v>306461.62210671417</v>
      </c>
      <c r="J7" s="6">
        <f>'12. Bío-Bío'!O7</f>
        <v>369473.0110032261</v>
      </c>
      <c r="K7" s="6">
        <f>'13. Araucanía'!O7</f>
        <v>2024.0022388471373</v>
      </c>
      <c r="L7" s="6">
        <f>'14. Los Lagos'!O7</f>
        <v>112454.41092900214</v>
      </c>
      <c r="M7" s="6">
        <f>'15. Aysén'!O7</f>
        <v>0</v>
      </c>
      <c r="N7" s="6">
        <f>'16. Magallanes'!O7</f>
        <v>191.60208900648504</v>
      </c>
      <c r="O7" s="6">
        <f t="shared" si="0"/>
        <v>1778452.2224177383</v>
      </c>
    </row>
    <row r="8" spans="1:15" x14ac:dyDescent="0.35">
      <c r="A8" s="8">
        <v>1866</v>
      </c>
      <c r="B8" s="6">
        <f>'04. Arica-Tarapacá'!O8</f>
        <v>0</v>
      </c>
      <c r="C8" s="6">
        <f>'05. Antofagasta'!O8</f>
        <v>0</v>
      </c>
      <c r="D8" s="6">
        <f>'06. Atacama'!O8</f>
        <v>76842.507779498759</v>
      </c>
      <c r="E8" s="6">
        <f>'07. Coquimbo'!O8</f>
        <v>156333.04280546098</v>
      </c>
      <c r="F8" s="6">
        <f>'08. Valparaíso'!O8</f>
        <v>254898.35615467918</v>
      </c>
      <c r="G8" s="6">
        <f>'09. Metropolitana'!O8</f>
        <v>285922.21013637079</v>
      </c>
      <c r="H8" s="6">
        <f>'10. O''Higgins'!O8</f>
        <v>221266.41097823615</v>
      </c>
      <c r="I8" s="6">
        <f>'11. Maule'!O8</f>
        <v>311576.26276873786</v>
      </c>
      <c r="J8" s="6">
        <f>'12. Bío-Bío'!O8</f>
        <v>375828.71315596986</v>
      </c>
      <c r="K8" s="6">
        <f>'13. Araucanía'!O8</f>
        <v>4387.3509435908982</v>
      </c>
      <c r="L8" s="6">
        <f>'14. Los Lagos'!O8</f>
        <v>114758.04538853734</v>
      </c>
      <c r="M8" s="6">
        <f>'15. Aysén'!O8</f>
        <v>0</v>
      </c>
      <c r="N8" s="6">
        <f>'16. Magallanes'!O8</f>
        <v>274.48928805150592</v>
      </c>
      <c r="O8" s="6">
        <f t="shared" si="0"/>
        <v>1802087.3893991336</v>
      </c>
    </row>
    <row r="9" spans="1:15" x14ac:dyDescent="0.35">
      <c r="A9" s="8">
        <v>1867</v>
      </c>
      <c r="B9" s="6">
        <f>'04. Arica-Tarapacá'!O9</f>
        <v>0</v>
      </c>
      <c r="C9" s="6">
        <f>'05. Antofagasta'!O9</f>
        <v>0</v>
      </c>
      <c r="D9" s="6">
        <f>'06. Atacama'!O9</f>
        <v>76047.184336463775</v>
      </c>
      <c r="E9" s="6">
        <f>'07. Coquimbo'!O9</f>
        <v>157611.47759387313</v>
      </c>
      <c r="F9" s="6">
        <f>'08. Valparaíso'!O9</f>
        <v>258946.64544801487</v>
      </c>
      <c r="G9" s="6">
        <f>'09. Metropolitana'!O9</f>
        <v>289101.52886682935</v>
      </c>
      <c r="H9" s="6">
        <f>'10. O''Higgins'!O9</f>
        <v>220990.21441141042</v>
      </c>
      <c r="I9" s="6">
        <f>'11. Maule'!O9</f>
        <v>316772.92760371033</v>
      </c>
      <c r="J9" s="6">
        <f>'12. Bío-Bío'!O9</f>
        <v>382288.41720406746</v>
      </c>
      <c r="K9" s="6">
        <f>'13. Araucanía'!O9</f>
        <v>6814.1128434874545</v>
      </c>
      <c r="L9" s="6">
        <f>'14. Los Lagos'!O9</f>
        <v>117103.29805749263</v>
      </c>
      <c r="M9" s="6">
        <f>'15. Aysén'!O9</f>
        <v>0</v>
      </c>
      <c r="N9" s="6">
        <f>'16. Magallanes'!O9</f>
        <v>359.5784651120436</v>
      </c>
      <c r="O9" s="6">
        <f t="shared" si="0"/>
        <v>1826035.3848304616</v>
      </c>
    </row>
    <row r="10" spans="1:15" x14ac:dyDescent="0.35">
      <c r="A10" s="8">
        <v>1868</v>
      </c>
      <c r="B10" s="6">
        <f>'04. Arica-Tarapacá'!O10</f>
        <v>0</v>
      </c>
      <c r="C10" s="6">
        <f>'05. Antofagasta'!O10</f>
        <v>0</v>
      </c>
      <c r="D10" s="6">
        <f>'06. Atacama'!O10</f>
        <v>75216.46482447852</v>
      </c>
      <c r="E10" s="6">
        <f>'07. Coquimbo'!O10</f>
        <v>158896.07699559891</v>
      </c>
      <c r="F10" s="6">
        <f>'08. Valparaíso'!O10</f>
        <v>263057.98981680657</v>
      </c>
      <c r="G10" s="6">
        <f>'09. Metropolitana'!O10</f>
        <v>292314.824987075</v>
      </c>
      <c r="H10" s="6">
        <f>'10. O''Higgins'!O10</f>
        <v>220666.45151496027</v>
      </c>
      <c r="I10" s="6">
        <f>'11. Maule'!O10</f>
        <v>322053.36756122141</v>
      </c>
      <c r="J10" s="6">
        <f>'12. Bío-Bío'!O10</f>
        <v>388854.33807216049</v>
      </c>
      <c r="K10" s="6">
        <f>'13. Araucanía'!O10</f>
        <v>9305.5779318182049</v>
      </c>
      <c r="L10" s="6">
        <f>'14. Los Lagos'!O10</f>
        <v>119491.04568277583</v>
      </c>
      <c r="M10" s="6">
        <f>'15. Aysén'!O10</f>
        <v>0</v>
      </c>
      <c r="N10" s="6">
        <f>'16. Magallanes'!O10</f>
        <v>446.91444717044396</v>
      </c>
      <c r="O10" s="6">
        <f t="shared" si="0"/>
        <v>1850303.0518340657</v>
      </c>
    </row>
    <row r="11" spans="1:15" x14ac:dyDescent="0.35">
      <c r="A11" s="8">
        <v>1869</v>
      </c>
      <c r="B11" s="6">
        <f>'04. Arica-Tarapacá'!O11</f>
        <v>0</v>
      </c>
      <c r="C11" s="6">
        <f>'05. Antofagasta'!O11</f>
        <v>0</v>
      </c>
      <c r="D11" s="6">
        <f>'06. Atacama'!O11</f>
        <v>74349.442594170527</v>
      </c>
      <c r="E11" s="6">
        <f>'07. Coquimbo'!O11</f>
        <v>160186.57511052693</v>
      </c>
      <c r="F11" s="6">
        <f>'08. Valparaíso'!O11</f>
        <v>267233.02603690303</v>
      </c>
      <c r="G11" s="6">
        <f>'09. Metropolitana'!O11</f>
        <v>295562.07062778383</v>
      </c>
      <c r="H11" s="6">
        <f>'10. O''Higgins'!O11</f>
        <v>220293.60923638704</v>
      </c>
      <c r="I11" s="6">
        <f>'11. Maule'!O11</f>
        <v>327418.49629120372</v>
      </c>
      <c r="J11" s="6">
        <f>'12. Bío-Bío'!O11</f>
        <v>395527.68213544996</v>
      </c>
      <c r="K11" s="6">
        <f>'13. Araucanía'!O11</f>
        <v>11863.041823975189</v>
      </c>
      <c r="L11" s="6">
        <f>'14. Los Lagos'!O11</f>
        <v>121921.85981214965</v>
      </c>
      <c r="M11" s="6">
        <f>'15. Aysén'!O11</f>
        <v>0</v>
      </c>
      <c r="N11" s="6">
        <f>'16. Magallanes'!O11</f>
        <v>536.54191920837843</v>
      </c>
      <c r="O11" s="6">
        <f t="shared" si="0"/>
        <v>1874892.3455877581</v>
      </c>
    </row>
    <row r="12" spans="1:15" x14ac:dyDescent="0.35">
      <c r="A12" s="8">
        <v>1870</v>
      </c>
      <c r="B12" s="6">
        <f>'04. Arica-Tarapacá'!O12</f>
        <v>0</v>
      </c>
      <c r="C12" s="6">
        <f>'05. Antofagasta'!O12</f>
        <v>0</v>
      </c>
      <c r="D12" s="6">
        <f>'06. Atacama'!O12</f>
        <v>73445.353580947747</v>
      </c>
      <c r="E12" s="6">
        <f>'07. Coquimbo'!O12</f>
        <v>161483.03463980791</v>
      </c>
      <c r="F12" s="6">
        <f>'08. Valparaíso'!O12</f>
        <v>271472.95277826441</v>
      </c>
      <c r="G12" s="6">
        <f>'09. Metropolitana'!O12</f>
        <v>298843.85009418987</v>
      </c>
      <c r="H12" s="6">
        <f>'10. O''Higgins'!O12</f>
        <v>219870.61187469252</v>
      </c>
      <c r="I12" s="6">
        <f>'11. Maule'!O12</f>
        <v>332869.91757849226</v>
      </c>
      <c r="J12" s="6">
        <f>'12. Bío-Bío'!O12</f>
        <v>402310.49076710595</v>
      </c>
      <c r="K12" s="6">
        <f>'13. Araucanía'!O12</f>
        <v>14487.841151772922</v>
      </c>
      <c r="L12" s="6">
        <f>'14. Los Lagos'!O12</f>
        <v>124396.57191485087</v>
      </c>
      <c r="M12" s="6">
        <f>'15. Aysén'!O12</f>
        <v>0</v>
      </c>
      <c r="N12" s="6">
        <f>'16. Magallanes'!O12</f>
        <v>628.50724485002809</v>
      </c>
      <c r="O12" s="6">
        <f t="shared" si="0"/>
        <v>1899809.1316249745</v>
      </c>
    </row>
    <row r="13" spans="1:15" x14ac:dyDescent="0.35">
      <c r="A13" s="8">
        <v>1871</v>
      </c>
      <c r="B13" s="6">
        <f>'04. Arica-Tarapacá'!O13</f>
        <v>0</v>
      </c>
      <c r="C13" s="6">
        <f>'05. Antofagasta'!O13</f>
        <v>0</v>
      </c>
      <c r="D13" s="6">
        <f>'06. Atacama'!O13</f>
        <v>72503.299083054881</v>
      </c>
      <c r="E13" s="6">
        <f>'07. Coquimbo'!O13</f>
        <v>162785.2596489237</v>
      </c>
      <c r="F13" s="6">
        <f>'08. Valparaíso'!O13</f>
        <v>275778.55736852798</v>
      </c>
      <c r="G13" s="6">
        <f>'09. Metropolitana'!O13</f>
        <v>302160.27910184232</v>
      </c>
      <c r="H13" s="6">
        <f>'10. O''Higgins'!O13</f>
        <v>219396.00666692364</v>
      </c>
      <c r="I13" s="6">
        <f>'11. Maule'!O13</f>
        <v>338408.73371090106</v>
      </c>
      <c r="J13" s="6">
        <f>'12. Bío-Bío'!O13</f>
        <v>409204.20143543201</v>
      </c>
      <c r="K13" s="6">
        <f>'13. Araucanía'!O13</f>
        <v>17181.31790000444</v>
      </c>
      <c r="L13" s="6">
        <f>'14. Los Lagos'!O13</f>
        <v>126915.83102623056</v>
      </c>
      <c r="M13" s="6">
        <f>'15. Aysén'!O13</f>
        <v>0</v>
      </c>
      <c r="N13" s="6">
        <f>'16. Magallanes'!O13</f>
        <v>722.8567705932785</v>
      </c>
      <c r="O13" s="6">
        <f t="shared" si="0"/>
        <v>1925056.3427124338</v>
      </c>
    </row>
    <row r="14" spans="1:15" x14ac:dyDescent="0.35">
      <c r="A14" s="8">
        <v>1872</v>
      </c>
      <c r="B14" s="6">
        <f>'04. Arica-Tarapacá'!O14</f>
        <v>0</v>
      </c>
      <c r="C14" s="6">
        <f>'05. Antofagasta'!O14</f>
        <v>0</v>
      </c>
      <c r="D14" s="6">
        <f>'06. Atacama'!O14</f>
        <v>71522.439575957222</v>
      </c>
      <c r="E14" s="6">
        <f>'07. Coquimbo'!O14</f>
        <v>164093.21317447259</v>
      </c>
      <c r="F14" s="6">
        <f>'08. Valparaíso'!O14</f>
        <v>280150.91249054833</v>
      </c>
      <c r="G14" s="6">
        <f>'09. Metropolitana'!O14</f>
        <v>305511.77531636873</v>
      </c>
      <c r="H14" s="6">
        <f>'10. O''Higgins'!O14</f>
        <v>218868.53807247171</v>
      </c>
      <c r="I14" s="6">
        <f>'11. Maule'!O14</f>
        <v>344036.39908754302</v>
      </c>
      <c r="J14" s="6">
        <f>'12. Bío-Bío'!O14</f>
        <v>416210.67888065899</v>
      </c>
      <c r="K14" s="6">
        <f>'13. Araucanía'!O14</f>
        <v>19944.850358258602</v>
      </c>
      <c r="L14" s="6">
        <f>'14. Los Lagos'!O14</f>
        <v>129480.42161294978</v>
      </c>
      <c r="M14" s="6">
        <f>'15. Aysén'!O14</f>
        <v>0</v>
      </c>
      <c r="N14" s="6">
        <f>'16. Magallanes'!O14</f>
        <v>819.63822543645949</v>
      </c>
      <c r="O14" s="6">
        <f t="shared" si="0"/>
        <v>1950638.8667946656</v>
      </c>
    </row>
    <row r="15" spans="1:15" x14ac:dyDescent="0.35">
      <c r="A15" s="8">
        <v>1873</v>
      </c>
      <c r="B15" s="6">
        <f>'04. Arica-Tarapacá'!O15</f>
        <v>0</v>
      </c>
      <c r="C15" s="6">
        <f>'05. Antofagasta'!O15</f>
        <v>0</v>
      </c>
      <c r="D15" s="6">
        <f>'06. Atacama'!O15</f>
        <v>70501.950081630916</v>
      </c>
      <c r="E15" s="6">
        <f>'07. Coquimbo'!O15</f>
        <v>165406.93112152728</v>
      </c>
      <c r="F15" s="6">
        <f>'08. Valparaíso'!O15</f>
        <v>284591.23897792969</v>
      </c>
      <c r="G15" s="6">
        <f>'09. Metropolitana'!O15</f>
        <v>308898.90224172082</v>
      </c>
      <c r="H15" s="6">
        <f>'10. O''Higgins'!O15</f>
        <v>218287.02252551998</v>
      </c>
      <c r="I15" s="6">
        <f>'11. Maule'!O15</f>
        <v>349754.55290876766</v>
      </c>
      <c r="J15" s="6">
        <f>'12. Bío-Bío'!O15</f>
        <v>423332.01361299149</v>
      </c>
      <c r="K15" s="6">
        <f>'13. Araucanía'!O15</f>
        <v>22779.854581437674</v>
      </c>
      <c r="L15" s="6">
        <f>'14. Los Lagos'!O15</f>
        <v>132091.20264954504</v>
      </c>
      <c r="M15" s="6">
        <f>'15. Aysén'!O15</f>
        <v>0</v>
      </c>
      <c r="N15" s="6">
        <f>'16. Magallanes'!O15</f>
        <v>918.90070403514096</v>
      </c>
      <c r="O15" s="6">
        <f t="shared" si="0"/>
        <v>1976562.5694051054</v>
      </c>
    </row>
    <row r="16" spans="1:15" x14ac:dyDescent="0.35">
      <c r="A16" s="8">
        <v>1874</v>
      </c>
      <c r="B16" s="6">
        <f>'04. Arica-Tarapacá'!O16</f>
        <v>0</v>
      </c>
      <c r="C16" s="6">
        <f>'05. Antofagasta'!O16</f>
        <v>0</v>
      </c>
      <c r="D16" s="6">
        <f>'06. Atacama'!O16</f>
        <v>69440.845800011608</v>
      </c>
      <c r="E16" s="6">
        <f>'07. Coquimbo'!O16</f>
        <v>166726.11321115479</v>
      </c>
      <c r="F16" s="6">
        <f>'08. Valparaíso'!O16</f>
        <v>289100.20204202476</v>
      </c>
      <c r="G16" s="6">
        <f>'09. Metropolitana'!O16</f>
        <v>312321.60532095341</v>
      </c>
      <c r="H16" s="6">
        <f>'10. O''Higgins'!O16</f>
        <v>217649.80858520584</v>
      </c>
      <c r="I16" s="6">
        <f>'11. Maule'!O16</f>
        <v>355564.15426189051</v>
      </c>
      <c r="J16" s="6">
        <f>'12. Bío-Bío'!O16</f>
        <v>430569.47504944389</v>
      </c>
      <c r="K16" s="6">
        <f>'13. Araucanía'!O16</f>
        <v>25687.728083136815</v>
      </c>
      <c r="L16" s="6">
        <f>'14. Los Lagos'!O16</f>
        <v>134748.78097251803</v>
      </c>
      <c r="M16" s="6">
        <f>'15. Aysén'!O16</f>
        <v>0</v>
      </c>
      <c r="N16" s="6">
        <f>'16. Magallanes'!O16</f>
        <v>1020.6923952286133</v>
      </c>
      <c r="O16" s="6">
        <f t="shared" si="0"/>
        <v>2002829.4057215685</v>
      </c>
    </row>
    <row r="17" spans="1:15" x14ac:dyDescent="0.35">
      <c r="A17" s="8">
        <v>1875</v>
      </c>
      <c r="B17" s="6">
        <f>'04. Arica-Tarapacá'!O17</f>
        <v>0</v>
      </c>
      <c r="C17" s="6">
        <f>'05. Antofagasta'!O17</f>
        <v>0</v>
      </c>
      <c r="D17" s="6">
        <f>'06. Atacama'!O17</f>
        <v>68338.297865536602</v>
      </c>
      <c r="E17" s="6">
        <f>'07. Coquimbo'!O17</f>
        <v>168050.8601076855</v>
      </c>
      <c r="F17" s="6">
        <f>'08. Valparaíso'!O17</f>
        <v>293679.17737450311</v>
      </c>
      <c r="G17" s="6">
        <f>'09. Metropolitana'!O17</f>
        <v>315780.5876013122</v>
      </c>
      <c r="H17" s="6">
        <f>'10. O''Higgins'!O17</f>
        <v>216955.75201769723</v>
      </c>
      <c r="I17" s="6">
        <f>'11. Maule'!O17</f>
        <v>361467.03786618763</v>
      </c>
      <c r="J17" s="6">
        <f>'12. Bío-Bío'!O17</f>
        <v>437925.39434038679</v>
      </c>
      <c r="K17" s="6">
        <f>'13. Araucanía'!O17</f>
        <v>28669.948719142827</v>
      </c>
      <c r="L17" s="6">
        <f>'14. Los Lagos'!O17</f>
        <v>137454.09838812685</v>
      </c>
      <c r="M17" s="6">
        <f>'15. Aysén'!O17</f>
        <v>0</v>
      </c>
      <c r="N17" s="6">
        <f>'16. Magallanes'!O17</f>
        <v>1125.0645858135347</v>
      </c>
      <c r="O17" s="6">
        <f t="shared" si="0"/>
        <v>2029446.2188663923</v>
      </c>
    </row>
    <row r="18" spans="1:15" x14ac:dyDescent="0.35">
      <c r="A18" s="8">
        <v>1876</v>
      </c>
      <c r="B18" s="6">
        <f>'04. Arica-Tarapacá'!O18</f>
        <v>0</v>
      </c>
      <c r="C18" s="6">
        <f>'05. Antofagasta'!O18</f>
        <v>0</v>
      </c>
      <c r="D18" s="6">
        <f>'06. Atacama'!O18</f>
        <v>68157.100435818997</v>
      </c>
      <c r="E18" s="6">
        <f>'07. Coquimbo'!O18</f>
        <v>170350.78623128141</v>
      </c>
      <c r="F18" s="6">
        <f>'08. Valparaíso'!O18</f>
        <v>297730.13153129513</v>
      </c>
      <c r="G18" s="6">
        <f>'09. Metropolitana'!O18</f>
        <v>320747.74447029084</v>
      </c>
      <c r="H18" s="6">
        <f>'10. O''Higgins'!O18</f>
        <v>219614.15790980621</v>
      </c>
      <c r="I18" s="6">
        <f>'11. Maule'!O18</f>
        <v>364685.81883151946</v>
      </c>
      <c r="J18" s="6">
        <f>'12. Bío-Bío'!O18</f>
        <v>447908.20467673294</v>
      </c>
      <c r="K18" s="6">
        <f>'13. Araucanía'!O18</f>
        <v>35504.93913420516</v>
      </c>
      <c r="L18" s="6">
        <f>'14. Los Lagos'!O18</f>
        <v>140949.0400842402</v>
      </c>
      <c r="M18" s="6">
        <f>'15. Aysén'!O18</f>
        <v>0</v>
      </c>
      <c r="N18" s="6">
        <f>'16. Magallanes'!O18</f>
        <v>1207.6902287386058</v>
      </c>
      <c r="O18" s="6">
        <f t="shared" si="0"/>
        <v>2066855.613533929</v>
      </c>
    </row>
    <row r="19" spans="1:15" x14ac:dyDescent="0.35">
      <c r="A19" s="8">
        <v>1877</v>
      </c>
      <c r="B19" s="6">
        <f>'04. Arica-Tarapacá'!O19</f>
        <v>0</v>
      </c>
      <c r="C19" s="6">
        <f>'05. Antofagasta'!O19</f>
        <v>0</v>
      </c>
      <c r="D19" s="6">
        <f>'06. Atacama'!O19</f>
        <v>67937.49432570381</v>
      </c>
      <c r="E19" s="6">
        <f>'07. Coquimbo'!O19</f>
        <v>172673.72899964813</v>
      </c>
      <c r="F19" s="6">
        <f>'08. Valparaíso'!O19</f>
        <v>301822.66465099197</v>
      </c>
      <c r="G19" s="6">
        <f>'09. Metropolitana'!O19</f>
        <v>325785.76579828659</v>
      </c>
      <c r="H19" s="6">
        <f>'10. O''Higgins'!O19</f>
        <v>222288.979725415</v>
      </c>
      <c r="I19" s="6">
        <f>'11. Maule'!O19</f>
        <v>367880.16478847375</v>
      </c>
      <c r="J19" s="6">
        <f>'12. Bío-Bío'!O19</f>
        <v>458121.68254803313</v>
      </c>
      <c r="K19" s="6">
        <f>'13. Araucanía'!O19</f>
        <v>42619.505734000588</v>
      </c>
      <c r="L19" s="6">
        <f>'14. Los Lagos'!O19</f>
        <v>144531.85305765484</v>
      </c>
      <c r="M19" s="6">
        <f>'15. Aysén'!O19</f>
        <v>0</v>
      </c>
      <c r="N19" s="6">
        <f>'16. Magallanes'!O19</f>
        <v>1293.3463409235194</v>
      </c>
      <c r="O19" s="6">
        <f t="shared" si="0"/>
        <v>2104955.1859691315</v>
      </c>
    </row>
    <row r="20" spans="1:15" x14ac:dyDescent="0.35">
      <c r="A20" s="8">
        <v>1878</v>
      </c>
      <c r="B20" s="6">
        <f>'04. Arica-Tarapacá'!O20</f>
        <v>0</v>
      </c>
      <c r="C20" s="6">
        <f>'05. Antofagasta'!O20</f>
        <v>0</v>
      </c>
      <c r="D20" s="6">
        <f>'06. Atacama'!O20</f>
        <v>67677.859073145621</v>
      </c>
      <c r="E20" s="6">
        <f>'07. Coquimbo'!O20</f>
        <v>175019.54387033448</v>
      </c>
      <c r="F20" s="6">
        <f>'08. Valparaíso'!O20</f>
        <v>305956.56846708182</v>
      </c>
      <c r="G20" s="6">
        <f>'09. Metropolitana'!O20</f>
        <v>330895.28277027007</v>
      </c>
      <c r="H20" s="6">
        <f>'10. O''Higgins'!O20</f>
        <v>224979.59608203144</v>
      </c>
      <c r="I20" s="6">
        <f>'11. Maule'!O20</f>
        <v>371047.34745298093</v>
      </c>
      <c r="J20" s="6">
        <f>'12. Bío-Bío'!O20</f>
        <v>468571.03156211862</v>
      </c>
      <c r="K20" s="6">
        <f>'13. Araucanía'!O20</f>
        <v>50022.635606312004</v>
      </c>
      <c r="L20" s="6">
        <f>'14. Los Lagos'!O20</f>
        <v>148204.67636313292</v>
      </c>
      <c r="M20" s="6">
        <f>'15. Aysén'!O20</f>
        <v>0</v>
      </c>
      <c r="N20" s="6">
        <f>'16. Magallanes'!O20</f>
        <v>1382.1259914649979</v>
      </c>
      <c r="O20" s="6">
        <f t="shared" si="0"/>
        <v>2143756.667238873</v>
      </c>
    </row>
    <row r="21" spans="1:15" x14ac:dyDescent="0.35">
      <c r="A21" s="8">
        <v>1879</v>
      </c>
      <c r="B21" s="6">
        <f>'04. Arica-Tarapacá'!O21</f>
        <v>19115.864511851287</v>
      </c>
      <c r="C21" s="6">
        <f>'05. Antofagasta'!O21</f>
        <v>11761.389749166059</v>
      </c>
      <c r="D21" s="6">
        <f>'06. Atacama'!O21</f>
        <v>66423.695315483594</v>
      </c>
      <c r="E21" s="6">
        <f>'07. Coquimbo'!O21</f>
        <v>174879.47621670627</v>
      </c>
      <c r="F21" s="6">
        <f>'08. Valparaíso'!O21</f>
        <v>305745.77577088564</v>
      </c>
      <c r="G21" s="6">
        <f>'09. Metropolitana'!O21</f>
        <v>331324.17530641449</v>
      </c>
      <c r="H21" s="6">
        <f>'10. O''Higgins'!O21</f>
        <v>224465.46231549856</v>
      </c>
      <c r="I21" s="6">
        <f>'11. Maule'!O21</f>
        <v>368892.87702366232</v>
      </c>
      <c r="J21" s="6">
        <f>'12. Bío-Bío'!O21</f>
        <v>472483.93021917506</v>
      </c>
      <c r="K21" s="6">
        <f>'13. Araucanía'!O21</f>
        <v>56907.250787562989</v>
      </c>
      <c r="L21" s="6">
        <f>'14. Los Lagos'!O21</f>
        <v>149820.56840565219</v>
      </c>
      <c r="M21" s="6">
        <f>'15. Aysén'!O21</f>
        <v>0</v>
      </c>
      <c r="N21" s="6">
        <f>'16. Magallanes'!O21</f>
        <v>1453.277965778876</v>
      </c>
      <c r="O21" s="6">
        <f t="shared" si="0"/>
        <v>2183273.7435878371</v>
      </c>
    </row>
    <row r="22" spans="1:15" x14ac:dyDescent="0.35">
      <c r="A22" s="8">
        <v>1880</v>
      </c>
      <c r="B22" s="6">
        <f>'04. Arica-Tarapacá'!O22</f>
        <v>24319.37914071979</v>
      </c>
      <c r="C22" s="6">
        <f>'05. Antofagasta'!O22</f>
        <v>14962.948516108931</v>
      </c>
      <c r="D22" s="6">
        <f>'06. Atacama'!O22</f>
        <v>65847.706265780318</v>
      </c>
      <c r="E22" s="6">
        <f>'07. Coquimbo'!O22</f>
        <v>176603.48893701684</v>
      </c>
      <c r="F22" s="6">
        <f>'08. Valparaíso'!O22</f>
        <v>308794.84464352857</v>
      </c>
      <c r="G22" s="6">
        <f>'09. Metropolitana'!O22</f>
        <v>335301.9844112905</v>
      </c>
      <c r="H22" s="6">
        <f>'10. O''Higgins'!O22</f>
        <v>226335.64680436841</v>
      </c>
      <c r="I22" s="6">
        <f>'11. Maule'!O22</f>
        <v>370624.31337748253</v>
      </c>
      <c r="J22" s="6">
        <f>'12. Bío-Bío'!O22</f>
        <v>481539.80690541794</v>
      </c>
      <c r="K22" s="6">
        <f>'13. Araucanía'!O22</f>
        <v>64570.707663282265</v>
      </c>
      <c r="L22" s="6">
        <f>'14. Los Lagos'!O22</f>
        <v>153076.5787861163</v>
      </c>
      <c r="M22" s="6">
        <f>'15. Aysén'!O22</f>
        <v>0</v>
      </c>
      <c r="N22" s="6">
        <f>'16. Magallanes'!O22</f>
        <v>1541.7182206914676</v>
      </c>
      <c r="O22" s="6">
        <f t="shared" si="0"/>
        <v>2223519.1236718041</v>
      </c>
    </row>
    <row r="23" spans="1:15" x14ac:dyDescent="0.35">
      <c r="A23" s="8">
        <v>1881</v>
      </c>
      <c r="B23" s="6">
        <f>'04. Arica-Tarapacá'!O23</f>
        <v>29701.779274994817</v>
      </c>
      <c r="C23" s="6">
        <f>'05. Antofagasta'!O23</f>
        <v>18274.569903984189</v>
      </c>
      <c r="D23" s="6">
        <f>'06. Atacama'!O23</f>
        <v>65230.312525660956</v>
      </c>
      <c r="E23" s="6">
        <f>'07. Coquimbo'!O23</f>
        <v>178333.64439248273</v>
      </c>
      <c r="F23" s="6">
        <f>'08. Valparaíso'!O23</f>
        <v>311855.89455225092</v>
      </c>
      <c r="G23" s="6">
        <f>'09. Metropolitana'!O23</f>
        <v>339316.7158125288</v>
      </c>
      <c r="H23" s="6">
        <f>'10. O''Higgins'!O23</f>
        <v>228201.53903925561</v>
      </c>
      <c r="I23" s="6">
        <f>'11. Maule'!O23</f>
        <v>372301.00399596721</v>
      </c>
      <c r="J23" s="6">
        <f>'12. Bío-Bío'!O23</f>
        <v>490768.56577652402</v>
      </c>
      <c r="K23" s="6">
        <f>'13. Araucanía'!O23</f>
        <v>72488.554217799465</v>
      </c>
      <c r="L23" s="6">
        <f>'14. Los Lagos'!O23</f>
        <v>156401.0710459477</v>
      </c>
      <c r="M23" s="6">
        <f>'15. Aysén'!O23</f>
        <v>0</v>
      </c>
      <c r="N23" s="6">
        <f>'16. Magallanes'!O23</f>
        <v>1632.8431980602879</v>
      </c>
      <c r="O23" s="6">
        <f t="shared" si="0"/>
        <v>2264506.4937354568</v>
      </c>
    </row>
    <row r="24" spans="1:15" x14ac:dyDescent="0.35">
      <c r="A24" s="8">
        <v>1882</v>
      </c>
      <c r="B24" s="6">
        <f>'04. Arica-Tarapacá'!O24</f>
        <v>35267.786533617167</v>
      </c>
      <c r="C24" s="6">
        <f>'05. Antofagasta'!O24</f>
        <v>21699.158976309896</v>
      </c>
      <c r="D24" s="6">
        <f>'06. Atacama'!O24</f>
        <v>64570.222616957188</v>
      </c>
      <c r="E24" s="6">
        <f>'07. Coquimbo'!O24</f>
        <v>180069.61630093126</v>
      </c>
      <c r="F24" s="6">
        <f>'08. Valparaíso'!O24</f>
        <v>314928.38819275214</v>
      </c>
      <c r="G24" s="6">
        <f>'09. Metropolitana'!O24</f>
        <v>343368.42628666566</v>
      </c>
      <c r="H24" s="6">
        <f>'10. O''Higgins'!O24</f>
        <v>230062.39517461782</v>
      </c>
      <c r="I24" s="6">
        <f>'11. Maule'!O24</f>
        <v>373920.45332914829</v>
      </c>
      <c r="J24" s="6">
        <f>'12. Bío-Bío'!O24</f>
        <v>500173.49722403038</v>
      </c>
      <c r="K24" s="6">
        <f>'13. Araucanía'!O24</f>
        <v>80667.421650317498</v>
      </c>
      <c r="L24" s="6">
        <f>'14. Los Lagos'!O24</f>
        <v>159795.45324780868</v>
      </c>
      <c r="M24" s="6">
        <f>'15. Aysén'!O24</f>
        <v>0</v>
      </c>
      <c r="N24" s="6">
        <f>'16. Magallanes'!O24</f>
        <v>1726.7204903238776</v>
      </c>
      <c r="O24" s="6">
        <f t="shared" si="0"/>
        <v>2306249.5400234801</v>
      </c>
    </row>
    <row r="25" spans="1:15" x14ac:dyDescent="0.35">
      <c r="A25" s="8">
        <v>1883</v>
      </c>
      <c r="B25" s="6">
        <f>'04. Arica-Tarapacá'!O25</f>
        <v>41022.229725054196</v>
      </c>
      <c r="C25" s="6">
        <f>'05. Antofagasta'!O25</f>
        <v>25239.686746945961</v>
      </c>
      <c r="D25" s="6">
        <f>'06. Atacama'!O25</f>
        <v>63866.105280121497</v>
      </c>
      <c r="E25" s="6">
        <f>'07. Coquimbo'!O25</f>
        <v>181811.04524480717</v>
      </c>
      <c r="F25" s="6">
        <f>'08. Valparaíso'!O25</f>
        <v>318011.73110137001</v>
      </c>
      <c r="G25" s="6">
        <f>'09. Metropolitana'!O25</f>
        <v>347457.12555394345</v>
      </c>
      <c r="H25" s="6">
        <f>'10. O''Higgins'!O25</f>
        <v>231917.42126284813</v>
      </c>
      <c r="I25" s="6">
        <f>'11. Maule'!O25</f>
        <v>375480.05383372627</v>
      </c>
      <c r="J25" s="6">
        <f>'12. Bío-Bío'!O25</f>
        <v>509757.89929218468</v>
      </c>
      <c r="K25" s="6">
        <f>'13. Araucanía'!O25</f>
        <v>89114.087311289055</v>
      </c>
      <c r="L25" s="6">
        <f>'14. Los Lagos'!O25</f>
        <v>163261.14437611925</v>
      </c>
      <c r="M25" s="6">
        <f>'15. Aysén'!O25</f>
        <v>0</v>
      </c>
      <c r="N25" s="6">
        <f>'16. Magallanes'!O25</f>
        <v>1823.4190521501721</v>
      </c>
      <c r="O25" s="6">
        <f t="shared" si="0"/>
        <v>2348761.9487805599</v>
      </c>
    </row>
    <row r="26" spans="1:15" x14ac:dyDescent="0.35">
      <c r="A26" s="8">
        <v>1884</v>
      </c>
      <c r="B26" s="6">
        <f>'04. Arica-Tarapacá'!O26</f>
        <v>46970.044497669056</v>
      </c>
      <c r="C26" s="6">
        <f>'05. Antofagasta'!O26</f>
        <v>28899.189964977297</v>
      </c>
      <c r="D26" s="6">
        <f>'06. Atacama'!O26</f>
        <v>63116.589603985696</v>
      </c>
      <c r="E26" s="6">
        <f>'07. Coquimbo'!O26</f>
        <v>183557.53877925305</v>
      </c>
      <c r="F26" s="6">
        <f>'08. Valparaíso'!O26</f>
        <v>321105.27184152283</v>
      </c>
      <c r="G26" s="6">
        <f>'09. Metropolitana'!O26</f>
        <v>351582.77643179917</v>
      </c>
      <c r="H26" s="6">
        <f>'10. O''Higgins'!O26</f>
        <v>233765.77341769659</v>
      </c>
      <c r="I26" s="6">
        <f>'11. Maule'!O26</f>
        <v>376977.08633836824</v>
      </c>
      <c r="J26" s="6">
        <f>'12. Bío-Bío'!O26</f>
        <v>519525.07765298185</v>
      </c>
      <c r="K26" s="6">
        <f>'13. Araucanía'!O26</f>
        <v>97835.474225700615</v>
      </c>
      <c r="L26" s="6">
        <f>'14. Los Lagos'!O26</f>
        <v>166799.57430143186</v>
      </c>
      <c r="M26" s="6">
        <f>'15. Aysén'!O26</f>
        <v>0</v>
      </c>
      <c r="N26" s="6">
        <f>'16. Magallanes'!O26</f>
        <v>1923.0091959931758</v>
      </c>
      <c r="O26" s="6">
        <f t="shared" si="0"/>
        <v>2392057.4062513798</v>
      </c>
    </row>
    <row r="27" spans="1:15" x14ac:dyDescent="0.35">
      <c r="A27" s="8">
        <v>1885</v>
      </c>
      <c r="B27" s="6">
        <f>'04. Arica-Tarapacá'!O27</f>
        <v>53116.315620924652</v>
      </c>
      <c r="C27" s="6">
        <f>'05. Antofagasta'!O27</f>
        <v>32680.797129007828</v>
      </c>
      <c r="D27" s="6">
        <f>'06. Atacama'!O27</f>
        <v>62320.315171316768</v>
      </c>
      <c r="E27" s="6">
        <f>'07. Coquimbo'!O27</f>
        <v>185308.82026273815</v>
      </c>
      <c r="F27" s="6">
        <f>'08. Valparaíso'!O27</f>
        <v>324208.56238891068</v>
      </c>
      <c r="G27" s="6">
        <f>'09. Metropolitana'!O27</f>
        <v>355745.58049784851</v>
      </c>
      <c r="H27" s="6">
        <f>'10. O''Higgins'!O27</f>
        <v>235606.74706754167</v>
      </c>
      <c r="I27" s="6">
        <f>'11. Maule'!O27</f>
        <v>378409.0241066367</v>
      </c>
      <c r="J27" s="6">
        <f>'12. Bío-Bío'!O27</f>
        <v>529478.77052413498</v>
      </c>
      <c r="K27" s="6">
        <f>'13. Araucanía'!O27</f>
        <v>106838.73636359579</v>
      </c>
      <c r="L27" s="6">
        <f>'14. Los Lagos'!O27</f>
        <v>170412.32051245929</v>
      </c>
      <c r="M27" s="6">
        <f>'15. Aysén'!O27</f>
        <v>0</v>
      </c>
      <c r="N27" s="6">
        <f>'16. Magallanes'!O27</f>
        <v>2025.5642133204967</v>
      </c>
      <c r="O27" s="6">
        <f t="shared" si="0"/>
        <v>2436151.5538584352</v>
      </c>
    </row>
    <row r="28" spans="1:15" x14ac:dyDescent="0.35">
      <c r="A28" s="8">
        <v>1886</v>
      </c>
      <c r="B28" s="6">
        <f>'04. Arica-Tarapacá'!O28</f>
        <v>57017.501559333883</v>
      </c>
      <c r="C28" s="6">
        <f>'05. Antofagasta'!O28</f>
        <v>33624.276438990513</v>
      </c>
      <c r="D28" s="6">
        <f>'06. Atacama'!O28</f>
        <v>61903.624370630692</v>
      </c>
      <c r="E28" s="6">
        <f>'07. Coquimbo'!O28</f>
        <v>183879.48646879024</v>
      </c>
      <c r="F28" s="6">
        <f>'08. Valparaíso'!O28</f>
        <v>322916.76184641983</v>
      </c>
      <c r="G28" s="6">
        <f>'09. Metropolitana'!O28</f>
        <v>363151.84142451995</v>
      </c>
      <c r="H28" s="6">
        <f>'10. O''Higgins'!O28</f>
        <v>235672.27079908579</v>
      </c>
      <c r="I28" s="6">
        <f>'11. Maule'!O28</f>
        <v>377488.8629393783</v>
      </c>
      <c r="J28" s="6">
        <f>'12. Bío-Bío'!O28</f>
        <v>527752.54349079228</v>
      </c>
      <c r="K28" s="6">
        <f>'13. Araucanía'!O28</f>
        <v>113602.67824506578</v>
      </c>
      <c r="L28" s="6">
        <f>'14. Los Lagos'!O28</f>
        <v>173457.49232458515</v>
      </c>
      <c r="M28" s="6">
        <f>'15. Aysén'!O28</f>
        <v>0</v>
      </c>
      <c r="N28" s="6">
        <f>'16. Magallanes'!O28</f>
        <v>2303.2253535689956</v>
      </c>
      <c r="O28" s="6">
        <f t="shared" si="0"/>
        <v>2452770.565261161</v>
      </c>
    </row>
    <row r="29" spans="1:15" x14ac:dyDescent="0.35">
      <c r="A29" s="8">
        <v>1887</v>
      </c>
      <c r="B29" s="6">
        <f>'04. Arica-Tarapacá'!O29</f>
        <v>61280.406424564091</v>
      </c>
      <c r="C29" s="6">
        <f>'05. Antofagasta'!O29</f>
        <v>34755.472292580547</v>
      </c>
      <c r="D29" s="6">
        <f>'06. Atacama'!O29</f>
        <v>61791.908115824961</v>
      </c>
      <c r="E29" s="6">
        <f>'07. Coquimbo'!O29</f>
        <v>183352.44036291662</v>
      </c>
      <c r="F29" s="6">
        <f>'08. Valparaíso'!O29</f>
        <v>323232.47568533244</v>
      </c>
      <c r="G29" s="6">
        <f>'09. Metropolitana'!O29</f>
        <v>372532.99550321902</v>
      </c>
      <c r="H29" s="6">
        <f>'10. O''Higgins'!O29</f>
        <v>236930.01353665986</v>
      </c>
      <c r="I29" s="6">
        <f>'11. Maule'!O29</f>
        <v>378459.00861563243</v>
      </c>
      <c r="J29" s="6">
        <f>'12. Bío-Bío'!O29</f>
        <v>528660.78665786248</v>
      </c>
      <c r="K29" s="6">
        <f>'13. Araucanía'!O29</f>
        <v>121068.28804546228</v>
      </c>
      <c r="L29" s="6">
        <f>'14. Los Lagos'!O29</f>
        <v>177436.67444128092</v>
      </c>
      <c r="M29" s="6">
        <f>'15. Aysén'!O29</f>
        <v>0</v>
      </c>
      <c r="N29" s="6">
        <f>'16. Magallanes'!O29</f>
        <v>2597.7627611072967</v>
      </c>
      <c r="O29" s="6">
        <f t="shared" si="0"/>
        <v>2482098.2324424423</v>
      </c>
    </row>
    <row r="30" spans="1:15" x14ac:dyDescent="0.35">
      <c r="A30" s="8">
        <v>1888</v>
      </c>
      <c r="B30" s="6">
        <f>'04. Arica-Tarapacá'!O30</f>
        <v>65627.938682477194</v>
      </c>
      <c r="C30" s="6">
        <f>'05. Antofagasta'!O30</f>
        <v>35903.898990469323</v>
      </c>
      <c r="D30" s="6">
        <f>'06. Atacama'!O30</f>
        <v>61660.060428879049</v>
      </c>
      <c r="E30" s="6">
        <f>'07. Coquimbo'!O30</f>
        <v>182760.98264198093</v>
      </c>
      <c r="F30" s="6">
        <f>'08. Valparaíso'!O30</f>
        <v>323464.40723186987</v>
      </c>
      <c r="G30" s="6">
        <f>'09. Metropolitana'!O30</f>
        <v>382033.22710534564</v>
      </c>
      <c r="H30" s="6">
        <f>'10. O''Higgins'!O30</f>
        <v>238150.88711337862</v>
      </c>
      <c r="I30" s="6">
        <f>'11. Maule'!O30</f>
        <v>379345.41726967413</v>
      </c>
      <c r="J30" s="6">
        <f>'12. Bío-Bío'!O30</f>
        <v>529441.37160768302</v>
      </c>
      <c r="K30" s="6">
        <f>'13. Araucanía'!O30</f>
        <v>128678.22083190944</v>
      </c>
      <c r="L30" s="6">
        <f>'14. Los Lagos'!O30</f>
        <v>181460.87803162282</v>
      </c>
      <c r="M30" s="6">
        <f>'15. Aysén'!O30</f>
        <v>0</v>
      </c>
      <c r="N30" s="6">
        <f>'16. Magallanes'!O30</f>
        <v>2898.6096884341291</v>
      </c>
      <c r="O30" s="6">
        <f t="shared" si="0"/>
        <v>2511425.8996237237</v>
      </c>
    </row>
    <row r="31" spans="1:15" x14ac:dyDescent="0.35">
      <c r="A31" s="8">
        <v>1889</v>
      </c>
      <c r="B31" s="6">
        <f>'04. Arica-Tarapacá'!O31</f>
        <v>70087.054892647313</v>
      </c>
      <c r="C31" s="6">
        <f>'05. Antofagasta'!O31</f>
        <v>37083.819540172277</v>
      </c>
      <c r="D31" s="6">
        <f>'06. Atacama'!O31</f>
        <v>61531.747366472366</v>
      </c>
      <c r="E31" s="6">
        <f>'07. Coquimbo'!O31</f>
        <v>182175.18068316905</v>
      </c>
      <c r="F31" s="6">
        <f>'08. Valparaíso'!O31</f>
        <v>323737.07074401079</v>
      </c>
      <c r="G31" s="6">
        <f>'09. Metropolitana'!O31</f>
        <v>391803.22978081519</v>
      </c>
      <c r="H31" s="6">
        <f>'10. O''Higgins'!O31</f>
        <v>239426.97882879153</v>
      </c>
      <c r="I31" s="6">
        <f>'11. Maule'!O31</f>
        <v>380294.35596148868</v>
      </c>
      <c r="J31" s="6">
        <f>'12. Bío-Bío'!O31</f>
        <v>530298.25920918107</v>
      </c>
      <c r="K31" s="6">
        <f>'13. Araucanía'!O31</f>
        <v>136484.97082395491</v>
      </c>
      <c r="L31" s="6">
        <f>'14. Los Lagos'!O31</f>
        <v>185601.48828341215</v>
      </c>
      <c r="M31" s="6">
        <f>'15. Aysén'!O31</f>
        <v>0</v>
      </c>
      <c r="N31" s="6">
        <f>'16. Magallanes'!O31</f>
        <v>3206.9995969329293</v>
      </c>
      <c r="O31" s="6">
        <f t="shared" si="0"/>
        <v>2541731.1557110478</v>
      </c>
    </row>
    <row r="32" spans="1:15" x14ac:dyDescent="0.35">
      <c r="A32" s="8">
        <v>1890</v>
      </c>
      <c r="B32" s="6">
        <f>'04. Arica-Tarapacá'!O32</f>
        <v>74633.619408589744</v>
      </c>
      <c r="C32" s="6">
        <f>'05. Antofagasta'!O32</f>
        <v>38281.545295650583</v>
      </c>
      <c r="D32" s="6">
        <f>'06. Atacama'!O32</f>
        <v>61382.631824187498</v>
      </c>
      <c r="E32" s="6">
        <f>'07. Coquimbo'!O32</f>
        <v>181522.82005545971</v>
      </c>
      <c r="F32" s="6">
        <f>'08. Valparaíso'!O32</f>
        <v>323923.15922069747</v>
      </c>
      <c r="G32" s="6">
        <f>'09. Metropolitana'!O32</f>
        <v>401696.27923049312</v>
      </c>
      <c r="H32" s="6">
        <f>'10. O''Higgins'!O32</f>
        <v>240664.97241132066</v>
      </c>
      <c r="I32" s="6">
        <f>'11. Maule'!O32</f>
        <v>381156.76639701717</v>
      </c>
      <c r="J32" s="6">
        <f>'12. Bío-Bío'!O32</f>
        <v>531023.23331952118</v>
      </c>
      <c r="K32" s="6">
        <f>'13. Araucanía'!O32</f>
        <v>144440.85456825263</v>
      </c>
      <c r="L32" s="6">
        <f>'14. Los Lagos'!O32</f>
        <v>189788.62072463584</v>
      </c>
      <c r="M32" s="6">
        <f>'15. Aysén'!O32</f>
        <v>0</v>
      </c>
      <c r="N32" s="6">
        <f>'16. Magallanes'!O32</f>
        <v>3521.9093425465439</v>
      </c>
      <c r="O32" s="6">
        <f t="shared" si="0"/>
        <v>2572036.4117983724</v>
      </c>
    </row>
    <row r="33" spans="1:15" x14ac:dyDescent="0.35">
      <c r="A33" s="8">
        <v>1891</v>
      </c>
      <c r="B33" s="6">
        <f>'04. Arica-Tarapacá'!O33</f>
        <v>79267.632230304531</v>
      </c>
      <c r="C33" s="6">
        <f>'05. Antofagasta'!O33</f>
        <v>39497.076256904249</v>
      </c>
      <c r="D33" s="6">
        <f>'06. Atacama'!O33</f>
        <v>61212.713802024475</v>
      </c>
      <c r="E33" s="6">
        <f>'07. Coquimbo'!O33</f>
        <v>180803.90075885298</v>
      </c>
      <c r="F33" s="6">
        <f>'08. Valparaíso'!O33</f>
        <v>324022.67266193003</v>
      </c>
      <c r="G33" s="6">
        <f>'09. Metropolitana'!O33</f>
        <v>411712.37545437942</v>
      </c>
      <c r="H33" s="6">
        <f>'10. O''Higgins'!O33</f>
        <v>241864.86786096587</v>
      </c>
      <c r="I33" s="6">
        <f>'11. Maule'!O33</f>
        <v>381932.64857625944</v>
      </c>
      <c r="J33" s="6">
        <f>'12. Bío-Bío'!O33</f>
        <v>531616.29393870372</v>
      </c>
      <c r="K33" s="6">
        <f>'13. Araucanía'!O33</f>
        <v>152545.87206480268</v>
      </c>
      <c r="L33" s="6">
        <f>'14. Los Lagos'!O33</f>
        <v>194022.27535529388</v>
      </c>
      <c r="M33" s="6">
        <f>'15. Aysén'!O33</f>
        <v>0</v>
      </c>
      <c r="N33" s="6">
        <f>'16. Magallanes'!O33</f>
        <v>3843.3389252749762</v>
      </c>
      <c r="O33" s="6">
        <f t="shared" si="0"/>
        <v>2602341.6678856965</v>
      </c>
    </row>
    <row r="34" spans="1:15" x14ac:dyDescent="0.35">
      <c r="A34" s="8">
        <v>1892</v>
      </c>
      <c r="B34" s="6">
        <f>'04. Arica-Tarapacá'!O34</f>
        <v>83989.093357791658</v>
      </c>
      <c r="C34" s="6">
        <f>'05. Antofagasta'!O34</f>
        <v>40730.412423933267</v>
      </c>
      <c r="D34" s="6">
        <f>'06. Atacama'!O34</f>
        <v>61021.993299983267</v>
      </c>
      <c r="E34" s="6">
        <f>'07. Coquimbo'!O34</f>
        <v>180018.42279334879</v>
      </c>
      <c r="F34" s="6">
        <f>'08. Valparaíso'!O34</f>
        <v>324035.61106770835</v>
      </c>
      <c r="G34" s="6">
        <f>'09. Metropolitana'!O34</f>
        <v>421851.51845247392</v>
      </c>
      <c r="H34" s="6">
        <f>'10. O''Higgins'!O34</f>
        <v>243026.66517772723</v>
      </c>
      <c r="I34" s="6">
        <f>'11. Maule'!O34</f>
        <v>382622.00249921571</v>
      </c>
      <c r="J34" s="6">
        <f>'12. Bío-Bío'!O34</f>
        <v>532077.44106672856</v>
      </c>
      <c r="K34" s="6">
        <f>'13. Araucanía'!O34</f>
        <v>160800.02331360508</v>
      </c>
      <c r="L34" s="6">
        <f>'14. Los Lagos'!O34</f>
        <v>198302.45217538625</v>
      </c>
      <c r="M34" s="6">
        <f>'15. Aysén'!O34</f>
        <v>0</v>
      </c>
      <c r="N34" s="6">
        <f>'16. Magallanes'!O34</f>
        <v>4171.2883451182233</v>
      </c>
      <c r="O34" s="6">
        <f t="shared" si="0"/>
        <v>2632646.9239730202</v>
      </c>
    </row>
    <row r="35" spans="1:15" x14ac:dyDescent="0.35">
      <c r="A35" s="8">
        <v>1893</v>
      </c>
      <c r="B35" s="6">
        <f>'04. Arica-Tarapacá'!O35</f>
        <v>88830.601176804077</v>
      </c>
      <c r="C35" s="6">
        <f>'05. Antofagasta'!O35</f>
        <v>41996.965527206332</v>
      </c>
      <c r="D35" s="6">
        <f>'06. Atacama'!O35</f>
        <v>60832.794279267255</v>
      </c>
      <c r="E35" s="6">
        <f>'07. Coquimbo'!O35</f>
        <v>179232.15942846218</v>
      </c>
      <c r="F35" s="6">
        <f>'08. Valparaíso'!O35</f>
        <v>324080.90320985252</v>
      </c>
      <c r="G35" s="6">
        <f>'09. Metropolitana'!O35</f>
        <v>432272.34027625434</v>
      </c>
      <c r="H35" s="6">
        <f>'10. O''Higgins'!O35</f>
        <v>244239.99371709733</v>
      </c>
      <c r="I35" s="6">
        <f>'11. Maule'!O35</f>
        <v>383365.51275772339</v>
      </c>
      <c r="J35" s="6">
        <f>'12. Bío-Bío'!O35</f>
        <v>532602.12502470578</v>
      </c>
      <c r="K35" s="6">
        <f>'13. Araucanía'!O35</f>
        <v>169265.42406661081</v>
      </c>
      <c r="L35" s="6">
        <f>'14. Los Lagos'!O35</f>
        <v>202703.53780429065</v>
      </c>
      <c r="M35" s="6">
        <f>'15. Aysén'!O35</f>
        <v>0</v>
      </c>
      <c r="N35" s="6">
        <f>'16. Magallanes'!O35</f>
        <v>4507.4116981122925</v>
      </c>
      <c r="O35" s="6">
        <f t="shared" si="0"/>
        <v>2663929.768966387</v>
      </c>
    </row>
    <row r="36" spans="1:15" x14ac:dyDescent="0.35">
      <c r="A36" s="8">
        <v>1894</v>
      </c>
      <c r="B36" s="6">
        <f>'04. Arica-Tarapacá'!O36</f>
        <v>93796.387056975946</v>
      </c>
      <c r="C36" s="6">
        <f>'05. Antofagasta'!O36</f>
        <v>43297.597108938404</v>
      </c>
      <c r="D36" s="6">
        <f>'06. Atacama'!O36</f>
        <v>60644.110168269464</v>
      </c>
      <c r="E36" s="6">
        <f>'07. Coquimbo'!O36</f>
        <v>178441.89008344011</v>
      </c>
      <c r="F36" s="6">
        <f>'08. Valparaíso'!O36</f>
        <v>324154.35997374379</v>
      </c>
      <c r="G36" s="6">
        <f>'09. Metropolitana'!O36</f>
        <v>442980.7948018919</v>
      </c>
      <c r="H36" s="6">
        <f>'10. O''Higgins'!O36</f>
        <v>245503.01002103329</v>
      </c>
      <c r="I36" s="6">
        <f>'11. Maule'!O36</f>
        <v>384158.99250067218</v>
      </c>
      <c r="J36" s="6">
        <f>'12. Bío-Bío'!O36</f>
        <v>533183.96290177281</v>
      </c>
      <c r="K36" s="6">
        <f>'13. Araucanía'!O36</f>
        <v>177949.29047312244</v>
      </c>
      <c r="L36" s="6">
        <f>'14. Los Lagos'!O36</f>
        <v>207227.78331568942</v>
      </c>
      <c r="M36" s="6">
        <f>'15. Aysén'!O36</f>
        <v>0</v>
      </c>
      <c r="N36" s="6">
        <f>'16. Magallanes'!O36</f>
        <v>4852.0244602466073</v>
      </c>
      <c r="O36" s="6">
        <f t="shared" si="0"/>
        <v>2696190.2028657966</v>
      </c>
    </row>
    <row r="37" spans="1:15" x14ac:dyDescent="0.35">
      <c r="A37" s="8">
        <v>1895</v>
      </c>
      <c r="B37" s="6">
        <f>'04. Arica-Tarapacá'!O37</f>
        <v>98819.843770256615</v>
      </c>
      <c r="C37" s="6">
        <f>'05. Antofagasta'!O37</f>
        <v>44601.196527453736</v>
      </c>
      <c r="D37" s="6">
        <f>'06. Atacama'!O37</f>
        <v>60411.628568452099</v>
      </c>
      <c r="E37" s="6">
        <f>'07. Coquimbo'!O37</f>
        <v>177517.14174617015</v>
      </c>
      <c r="F37" s="6">
        <f>'08. Valparaíso'!O37</f>
        <v>324019.52018728171</v>
      </c>
      <c r="G37" s="6">
        <f>'09. Metropolitana'!O37</f>
        <v>453657.63330104126</v>
      </c>
      <c r="H37" s="6">
        <f>'10. O''Higgins'!O37</f>
        <v>246637.0698645644</v>
      </c>
      <c r="I37" s="6">
        <f>'11. Maule'!O37</f>
        <v>384722.46816142334</v>
      </c>
      <c r="J37" s="6">
        <f>'12. Bío-Bío'!O37</f>
        <v>533434.18169266393</v>
      </c>
      <c r="K37" s="6">
        <f>'13. Araucanía'!O37</f>
        <v>186724.98564613701</v>
      </c>
      <c r="L37" s="6">
        <f>'14. Los Lagos'!O37</f>
        <v>211725.66511293306</v>
      </c>
      <c r="M37" s="6">
        <v>0</v>
      </c>
      <c r="N37" s="6">
        <f>'16. Magallanes'!O37</f>
        <v>5201.713280786018</v>
      </c>
      <c r="O37" s="6">
        <f t="shared" si="0"/>
        <v>2727473.0478591635</v>
      </c>
    </row>
    <row r="38" spans="1:15" x14ac:dyDescent="0.35">
      <c r="A38" s="8">
        <v>1896</v>
      </c>
      <c r="B38" s="6">
        <f>'04. Arica-Tarapacá'!O38</f>
        <v>100267.60958870583</v>
      </c>
      <c r="C38" s="6">
        <f>'05. Antofagasta'!O38</f>
        <v>49432.90751024591</v>
      </c>
      <c r="D38" s="6">
        <f>'06. Atacama'!O38</f>
        <v>60584.78477491589</v>
      </c>
      <c r="E38" s="6">
        <f>'07. Coquimbo'!O38</f>
        <v>178232.31731717181</v>
      </c>
      <c r="F38" s="6">
        <f>'08. Valparaíso'!O38</f>
        <v>328632.96299298323</v>
      </c>
      <c r="G38" s="6">
        <f>'09. Metropolitana'!O38</f>
        <v>460118.9089082451</v>
      </c>
      <c r="H38" s="6">
        <f>'10. O''Higgins'!O38</f>
        <v>246423.79367059749</v>
      </c>
      <c r="I38" s="6">
        <f>'11. Maule'!O38</f>
        <v>384416.62749317999</v>
      </c>
      <c r="J38" s="6">
        <f>'12. Bío-Bío'!O38</f>
        <v>535991.63378575165</v>
      </c>
      <c r="K38" s="6">
        <f>'13. Araucanía'!O38</f>
        <v>193621.11730259142</v>
      </c>
      <c r="L38" s="6">
        <f>'14. Los Lagos'!O38</f>
        <v>215952.83468051677</v>
      </c>
      <c r="M38" s="6">
        <v>0</v>
      </c>
      <c r="N38" s="6">
        <f>'16. Magallanes'!O38</f>
        <v>6044.6703601952095</v>
      </c>
      <c r="O38" s="6">
        <f t="shared" si="0"/>
        <v>2759720.1683851001</v>
      </c>
    </row>
    <row r="39" spans="1:15" x14ac:dyDescent="0.35">
      <c r="A39" s="8">
        <v>1897</v>
      </c>
      <c r="B39" s="6">
        <f>'04. Arica-Tarapacá'!O39</f>
        <v>101757.51350481155</v>
      </c>
      <c r="C39" s="6">
        <f>'05. Antofagasta'!O39</f>
        <v>54384.282784241128</v>
      </c>
      <c r="D39" s="6">
        <f>'06. Atacama'!O39</f>
        <v>60766.552975335071</v>
      </c>
      <c r="E39" s="6">
        <f>'07. Coquimbo'!O39</f>
        <v>178977.76972760196</v>
      </c>
      <c r="F39" s="6">
        <f>'08. Valparaíso'!O39</f>
        <v>333381.35332664382</v>
      </c>
      <c r="G39" s="6">
        <f>'09. Metropolitana'!O39</f>
        <v>466769.17243443505</v>
      </c>
      <c r="H39" s="6">
        <f>'10. O''Higgins'!O39</f>
        <v>246223.5111149005</v>
      </c>
      <c r="I39" s="6">
        <f>'11. Maule'!O39</f>
        <v>384131.70184041816</v>
      </c>
      <c r="J39" s="6">
        <f>'12. Bío-Bío'!O39</f>
        <v>538649.90368778724</v>
      </c>
      <c r="K39" s="6">
        <f>'13. Araucanía'!O39</f>
        <v>200697.08863550678</v>
      </c>
      <c r="L39" s="6">
        <f>'14. Los Lagos'!O39</f>
        <v>220297.39223876884</v>
      </c>
      <c r="M39" s="6">
        <v>0</v>
      </c>
      <c r="N39" s="6">
        <f>'16. Magallanes'!O39</f>
        <v>6908.3148560892005</v>
      </c>
      <c r="O39" s="6">
        <f t="shared" si="0"/>
        <v>2792944.5571265388</v>
      </c>
    </row>
    <row r="40" spans="1:15" x14ac:dyDescent="0.35">
      <c r="A40" s="8">
        <v>1898</v>
      </c>
      <c r="B40" s="6">
        <f>'04. Arica-Tarapacá'!O40</f>
        <v>103218.42050329427</v>
      </c>
      <c r="C40" s="6">
        <f>'05. Antofagasta'!O40</f>
        <v>59418.776127346202</v>
      </c>
      <c r="D40" s="6">
        <f>'06. Atacama'!O40</f>
        <v>60914.202677463079</v>
      </c>
      <c r="E40" s="6">
        <f>'07. Coquimbo'!O40</f>
        <v>179627.71784211238</v>
      </c>
      <c r="F40" s="6">
        <f>'08. Valparaíso'!O40</f>
        <v>338031.58921169851</v>
      </c>
      <c r="G40" s="6">
        <f>'09. Metropolitana'!O40</f>
        <v>473282.05715965026</v>
      </c>
      <c r="H40" s="6">
        <f>'10. O''Higgins'!O40</f>
        <v>245862.74819871565</v>
      </c>
      <c r="I40" s="6">
        <f>'11. Maule'!O40</f>
        <v>383597.06529682846</v>
      </c>
      <c r="J40" s="6">
        <f>'12. Bío-Bío'!O40</f>
        <v>541030.5885354667</v>
      </c>
      <c r="K40" s="6">
        <f>'13. Araucanía'!O40</f>
        <v>207814.06514571112</v>
      </c>
      <c r="L40" s="6">
        <f>'14. Los Lagos'!O40</f>
        <v>224605.73220608532</v>
      </c>
      <c r="M40" s="6">
        <v>0</v>
      </c>
      <c r="N40" s="6">
        <f>'16. Magallanes'!O40</f>
        <v>7788.0875151350701</v>
      </c>
      <c r="O40" s="6">
        <f t="shared" si="0"/>
        <v>2825191.0504195071</v>
      </c>
    </row>
    <row r="41" spans="1:15" x14ac:dyDescent="0.35">
      <c r="A41" s="8">
        <v>1899</v>
      </c>
      <c r="B41" s="6">
        <f>'04. Arica-Tarapacá'!O41</f>
        <v>104757.47773346535</v>
      </c>
      <c r="C41" s="6">
        <f>'05. Antofagasta'!O41</f>
        <v>64598.06793000472</v>
      </c>
      <c r="D41" s="6">
        <f>'06. Atacama'!O41</f>
        <v>61090.966617643302</v>
      </c>
      <c r="E41" s="6">
        <f>'07. Coquimbo'!O41</f>
        <v>180368.62641970883</v>
      </c>
      <c r="F41" s="6">
        <f>'08. Valparaíso'!O41</f>
        <v>342934.56849161972</v>
      </c>
      <c r="G41" s="6">
        <f>'09. Metropolitana'!O41</f>
        <v>480148.85933699767</v>
      </c>
      <c r="H41" s="6">
        <f>'10. O''Higgins'!O41</f>
        <v>245596.72576792407</v>
      </c>
      <c r="I41" s="6">
        <f>'11. Maule'!O41</f>
        <v>383210.91550804785</v>
      </c>
      <c r="J41" s="6">
        <f>'12. Bío-Bío'!O41</f>
        <v>543695.31177709682</v>
      </c>
      <c r="K41" s="6">
        <f>'13. Araucanía'!O41</f>
        <v>215187.77077626222</v>
      </c>
      <c r="L41" s="6">
        <f>'14. Los Lagos'!O41</f>
        <v>229111.00932178029</v>
      </c>
      <c r="M41" s="6">
        <v>0</v>
      </c>
      <c r="N41" s="6">
        <f>'16. Magallanes'!O41</f>
        <v>8692.0728572447206</v>
      </c>
      <c r="O41" s="6">
        <f t="shared" si="0"/>
        <v>2859392.3725377955</v>
      </c>
    </row>
    <row r="42" spans="1:15" x14ac:dyDescent="0.35">
      <c r="A42" s="8">
        <v>1900</v>
      </c>
      <c r="B42" s="6">
        <f>'04. Arica-Tarapacá'!O42</f>
        <v>106267.53804601342</v>
      </c>
      <c r="C42" s="6">
        <f>'05. Antofagasta'!O42</f>
        <v>69860.47780177313</v>
      </c>
      <c r="D42" s="6">
        <f>'06. Atacama'!O42</f>
        <v>61233.612059532388</v>
      </c>
      <c r="E42" s="6">
        <f>'07. Coquimbo'!O42</f>
        <v>181014.03070138555</v>
      </c>
      <c r="F42" s="6">
        <f>'08. Valparaíso'!O42</f>
        <v>347739.39332293492</v>
      </c>
      <c r="G42" s="6">
        <f>'09. Metropolitana'!O42</f>
        <v>486878.28271337028</v>
      </c>
      <c r="H42" s="6">
        <f>'10. O''Higgins'!O42</f>
        <v>245170.22297664476</v>
      </c>
      <c r="I42" s="6">
        <f>'11. Maule'!O42</f>
        <v>382575.05482843926</v>
      </c>
      <c r="J42" s="6">
        <f>'12. Bío-Bío'!O42</f>
        <v>546082.44996437069</v>
      </c>
      <c r="K42" s="6">
        <f>'13. Araucanía'!O42</f>
        <v>222602.48158410232</v>
      </c>
      <c r="L42" s="6">
        <f>'14. Los Lagos'!O42</f>
        <v>233580.06884653971</v>
      </c>
      <c r="M42" s="6">
        <v>0</v>
      </c>
      <c r="N42" s="6">
        <f>'16. Magallanes'!O42</f>
        <v>9612.186362506247</v>
      </c>
      <c r="O42" s="6">
        <f t="shared" si="0"/>
        <v>2892615.7992076124</v>
      </c>
    </row>
    <row r="43" spans="1:15" x14ac:dyDescent="0.35">
      <c r="A43" s="8">
        <v>1901</v>
      </c>
      <c r="B43" s="6">
        <f>'04. Arica-Tarapacá'!O43</f>
        <v>107820.32929140746</v>
      </c>
      <c r="C43" s="6">
        <f>'05. Antofagasta'!O43</f>
        <v>75251.700041149656</v>
      </c>
      <c r="D43" s="6">
        <f>'06. Atacama'!O43</f>
        <v>61383.718826008313</v>
      </c>
      <c r="E43" s="6">
        <f>'07. Coquimbo'!O43</f>
        <v>181686.76923046858</v>
      </c>
      <c r="F43" s="6">
        <f>'08. Valparaíso'!O43</f>
        <v>352680.82552037563</v>
      </c>
      <c r="G43" s="6">
        <f>'09. Metropolitana'!O43</f>
        <v>493799.02223961661</v>
      </c>
      <c r="H43" s="6">
        <f>'10. O''Higgins'!O43</f>
        <v>244750.06028729462</v>
      </c>
      <c r="I43" s="6">
        <f>'11. Maule'!O43</f>
        <v>381949.78754587559</v>
      </c>
      <c r="J43" s="6">
        <f>'12. Bío-Bío'!O43</f>
        <v>548562.43149839377</v>
      </c>
      <c r="K43" s="6">
        <f>'13. Araucanía'!O43</f>
        <v>230206.9949941365</v>
      </c>
      <c r="L43" s="6">
        <f>'14. Los Lagos'!O43</f>
        <v>238170.17818451178</v>
      </c>
      <c r="M43" s="6">
        <v>0</v>
      </c>
      <c r="N43" s="6">
        <f>'16. Magallanes'!O43</f>
        <v>10554.648137469263</v>
      </c>
      <c r="O43" s="6">
        <f t="shared" si="0"/>
        <v>2926816.4657967077</v>
      </c>
    </row>
    <row r="44" spans="1:15" x14ac:dyDescent="0.35">
      <c r="A44" s="8">
        <v>1902</v>
      </c>
      <c r="B44" s="6">
        <f>'04. Arica-Tarapacá'!O44</f>
        <v>109416.14788724219</v>
      </c>
      <c r="C44" s="6">
        <f>'05. Antofagasta'!O44</f>
        <v>80776.308686336895</v>
      </c>
      <c r="D44" s="6">
        <f>'06. Atacama'!O44</f>
        <v>61540.711582386801</v>
      </c>
      <c r="E44" s="6">
        <f>'07. Coquimbo'!O44</f>
        <v>182385.37071094685</v>
      </c>
      <c r="F44" s="6">
        <f>'08. Valparaíso'!O44</f>
        <v>357759.695003025</v>
      </c>
      <c r="G44" s="6">
        <f>'09. Metropolitana'!O44</f>
        <v>500912.24203118059</v>
      </c>
      <c r="H44" s="6">
        <f>'10. O''Higgins'!O44</f>
        <v>244332.91093170343</v>
      </c>
      <c r="I44" s="6">
        <f>'11. Maule'!O44</f>
        <v>381329.95285113872</v>
      </c>
      <c r="J44" s="6">
        <f>'12. Bío-Bío'!O44</f>
        <v>551131.26914806617</v>
      </c>
      <c r="K44" s="6">
        <f>'13. Araucanía'!O44</f>
        <v>238006.29246923121</v>
      </c>
      <c r="L44" s="6">
        <f>'14. Los Lagos'!O44</f>
        <v>242883.16824696871</v>
      </c>
      <c r="M44" s="6">
        <v>0</v>
      </c>
      <c r="N44" s="6">
        <f>'16. Magallanes'!O44</f>
        <v>11520.288608742119</v>
      </c>
      <c r="O44" s="6">
        <f t="shared" si="0"/>
        <v>2961994.3581569688</v>
      </c>
    </row>
    <row r="45" spans="1:15" x14ac:dyDescent="0.35">
      <c r="A45" s="8">
        <v>1903</v>
      </c>
      <c r="B45" s="6">
        <f>'04. Arica-Tarapacá'!O45</f>
        <v>111019.08050535071</v>
      </c>
      <c r="C45" s="6">
        <f>'05. Antofagasta'!O45</f>
        <v>86410.694248385247</v>
      </c>
      <c r="D45" s="6">
        <f>'06. Atacama'!O45</f>
        <v>61683.896306342911</v>
      </c>
      <c r="E45" s="6">
        <f>'07. Coquimbo'!O45</f>
        <v>183048.66108715918</v>
      </c>
      <c r="F45" s="6">
        <f>'08. Valparaíso'!O45</f>
        <v>362858.48254367011</v>
      </c>
      <c r="G45" s="6">
        <f>'09. Metropolitana'!O45</f>
        <v>508053.40059339727</v>
      </c>
      <c r="H45" s="6">
        <f>'10. O''Higgins'!O45</f>
        <v>243835.91914002437</v>
      </c>
      <c r="I45" s="6">
        <f>'11. Maule'!O45</f>
        <v>380586.25873516174</v>
      </c>
      <c r="J45" s="6">
        <f>'12. Bío-Bío'!O45</f>
        <v>553604.41325135238</v>
      </c>
      <c r="K45" s="6">
        <f>'13. Araucanía'!O45</f>
        <v>245925.14505312289</v>
      </c>
      <c r="L45" s="6">
        <f>'14. Los Lagos'!O45</f>
        <v>247640.10017995758</v>
      </c>
      <c r="M45" s="6">
        <v>0</v>
      </c>
      <c r="N45" s="6">
        <f>'16. Magallanes'!O45</f>
        <v>12505.859318615279</v>
      </c>
      <c r="O45" s="6">
        <f t="shared" si="0"/>
        <v>2997171.9109625397</v>
      </c>
    </row>
    <row r="46" spans="1:15" x14ac:dyDescent="0.35">
      <c r="A46" s="8">
        <v>1904</v>
      </c>
      <c r="B46" s="6">
        <f>'04. Arica-Tarapacá'!O46</f>
        <v>112629.12714573299</v>
      </c>
      <c r="C46" s="6">
        <f>'05. Antofagasta'!O46</f>
        <v>92154.856727294726</v>
      </c>
      <c r="D46" s="6">
        <f>'06. Atacama'!O46</f>
        <v>61813.272997876622</v>
      </c>
      <c r="E46" s="6">
        <f>'07. Coquimbo'!O46</f>
        <v>183676.64035910566</v>
      </c>
      <c r="F46" s="6">
        <f>'08. Valparaíso'!O46</f>
        <v>367977.18814231094</v>
      </c>
      <c r="G46" s="6">
        <f>'09. Metropolitana'!O46</f>
        <v>515222.49792626669</v>
      </c>
      <c r="H46" s="6">
        <f>'10. O''Higgins'!O46</f>
        <v>243259.08491225739</v>
      </c>
      <c r="I46" s="6">
        <f>'11. Maule'!O46</f>
        <v>379718.70519794471</v>
      </c>
      <c r="J46" s="6">
        <f>'12. Bío-Bío'!O46</f>
        <v>555981.86380825203</v>
      </c>
      <c r="K46" s="6">
        <f>'13. Araucanía'!O46</f>
        <v>253963.55274581158</v>
      </c>
      <c r="L46" s="6">
        <f>'14. Los Lagos'!O46</f>
        <v>252440.97398347847</v>
      </c>
      <c r="M46" s="6">
        <v>0</v>
      </c>
      <c r="N46" s="6">
        <f>'16. Magallanes'!O46</f>
        <v>13511.36026708875</v>
      </c>
      <c r="O46" s="6">
        <f t="shared" si="0"/>
        <v>3032349.1242134203</v>
      </c>
    </row>
    <row r="47" spans="1:15" x14ac:dyDescent="0.35">
      <c r="A47" s="8">
        <v>1905</v>
      </c>
      <c r="B47" s="6">
        <f>'04. Arica-Tarapacá'!O47</f>
        <v>114282.69516588053</v>
      </c>
      <c r="C47" s="6">
        <f>'05. Antofagasta'!O47</f>
        <v>98040.029009019141</v>
      </c>
      <c r="D47" s="6">
        <f>'06. Atacama'!O47</f>
        <v>61948.576788172468</v>
      </c>
      <c r="E47" s="6">
        <f>'07. Coquimbo'!O47</f>
        <v>184328.03042242886</v>
      </c>
      <c r="F47" s="6">
        <f>'08. Valparaíso'!O47</f>
        <v>373234.71422463236</v>
      </c>
      <c r="G47" s="6">
        <f>'09. Metropolitana'!O47</f>
        <v>522586.01571686019</v>
      </c>
      <c r="H47" s="6">
        <f>'10. O''Higgins'!O47</f>
        <v>242679.71940463211</v>
      </c>
      <c r="I47" s="6">
        <f>'11. Maule'!O47</f>
        <v>378847.98289985704</v>
      </c>
      <c r="J47" s="6">
        <f>'12. Bío-Bío'!O47</f>
        <v>558441.52509563556</v>
      </c>
      <c r="K47" s="6">
        <f>'13. Araucanía'!O47</f>
        <v>262205.04694167175</v>
      </c>
      <c r="L47" s="6">
        <f>'14. Los Lagos'!O47</f>
        <v>257367.78003027113</v>
      </c>
      <c r="M47" s="6">
        <v>0</v>
      </c>
      <c r="N47" s="6">
        <f>'16. Magallanes'!O47</f>
        <v>14541.423956219296</v>
      </c>
      <c r="O47" s="6">
        <f t="shared" si="0"/>
        <v>3068503.5396552803</v>
      </c>
    </row>
    <row r="48" spans="1:15" x14ac:dyDescent="0.35">
      <c r="A48" s="8">
        <v>1906</v>
      </c>
      <c r="B48" s="6">
        <f>'04. Arica-Tarapacá'!O48</f>
        <v>115943.5748200317</v>
      </c>
      <c r="C48" s="6">
        <f>'05. Antofagasta'!O48</f>
        <v>104038.02756640635</v>
      </c>
      <c r="D48" s="6">
        <f>'06. Atacama'!O48</f>
        <v>62069.688989589769</v>
      </c>
      <c r="E48" s="6">
        <f>'07. Coquimbo'!O48</f>
        <v>184943.12851747882</v>
      </c>
      <c r="F48" s="6">
        <f>'08. Valparaíso'!O48</f>
        <v>378512.71164433827</v>
      </c>
      <c r="G48" s="6">
        <f>'09. Metropolitana'!O48</f>
        <v>529978.24835506885</v>
      </c>
      <c r="H48" s="6">
        <f>'10. O''Higgins'!O48</f>
        <v>242018.29361547207</v>
      </c>
      <c r="I48" s="6">
        <f>'11. Maule'!O48</f>
        <v>377849.96064105059</v>
      </c>
      <c r="J48" s="6">
        <f>'12. Bío-Bío'!O48</f>
        <v>560802.83468256635</v>
      </c>
      <c r="K48" s="6">
        <f>'13. Araucanía'!O48</f>
        <v>270569.41722157318</v>
      </c>
      <c r="L48" s="6">
        <f>'14. Los Lagos'!O48</f>
        <v>262339.74855511059</v>
      </c>
      <c r="M48" s="6">
        <v>0</v>
      </c>
      <c r="N48" s="6">
        <f>'16. Magallanes'!O48</f>
        <v>15591.971501689048</v>
      </c>
      <c r="O48" s="6">
        <f t="shared" si="0"/>
        <v>3104657.6061103758</v>
      </c>
    </row>
    <row r="49" spans="1:15" x14ac:dyDescent="0.35">
      <c r="A49" s="8">
        <v>1907</v>
      </c>
      <c r="B49" s="6">
        <f>'04. Arica-Tarapacá'!O49</f>
        <v>117611.76610818645</v>
      </c>
      <c r="C49" s="6">
        <f>'05. Antofagasta'!O49</f>
        <v>110148.85239945642</v>
      </c>
      <c r="D49" s="6">
        <f>'06. Atacama'!O49</f>
        <v>62176.60960212849</v>
      </c>
      <c r="E49" s="6">
        <f>'07. Coquimbo'!O49</f>
        <v>185521.93464425544</v>
      </c>
      <c r="F49" s="6">
        <f>'08. Valparaíso'!O49</f>
        <v>383811.18040142866</v>
      </c>
      <c r="G49" s="6">
        <f>'09. Metropolitana'!O49</f>
        <v>537399.19584089296</v>
      </c>
      <c r="H49" s="6">
        <f>'10. O''Higgins'!O49</f>
        <v>241274.80754477732</v>
      </c>
      <c r="I49" s="6">
        <f>'11. Maule'!O49</f>
        <v>376724.63842152507</v>
      </c>
      <c r="J49" s="6">
        <f>'12. Bío-Bío'!O49</f>
        <v>563065.7925690444</v>
      </c>
      <c r="K49" s="6">
        <f>'13. Araucanía'!O49</f>
        <v>279056.66358551598</v>
      </c>
      <c r="L49" s="6">
        <f>'14. Los Lagos'!O49</f>
        <v>267356.87955799681</v>
      </c>
      <c r="M49" s="6">
        <v>0</v>
      </c>
      <c r="N49" s="6">
        <f>'16. Magallanes'!O49</f>
        <v>16663.002903498003</v>
      </c>
      <c r="O49" s="6">
        <f t="shared" si="0"/>
        <v>3140811.3235787065</v>
      </c>
    </row>
    <row r="50" spans="1:15" x14ac:dyDescent="0.35">
      <c r="A50" s="8">
        <v>1908</v>
      </c>
      <c r="B50" s="6">
        <f>'04. Arica-Tarapacá'!O50</f>
        <v>117605.95462045318</v>
      </c>
      <c r="C50" s="6">
        <f>'05. Antofagasta'!O50</f>
        <v>114244.69264721993</v>
      </c>
      <c r="D50" s="6">
        <f>'06. Atacama'!O50</f>
        <v>61283.689421517571</v>
      </c>
      <c r="E50" s="6">
        <f>'07. Coquimbo'!O50</f>
        <v>184929.41029447305</v>
      </c>
      <c r="F50" s="6">
        <f>'08. Valparaíso'!O50</f>
        <v>386387.17593269411</v>
      </c>
      <c r="G50" s="6">
        <f>'09. Metropolitana'!O50</f>
        <v>549727.37307105958</v>
      </c>
      <c r="H50" s="6">
        <f>'10. O''Higgins'!O50</f>
        <v>243728.61102653938</v>
      </c>
      <c r="I50" s="6">
        <f>'11. Maule'!O50</f>
        <v>378496.7775220201</v>
      </c>
      <c r="J50" s="6">
        <f>'12. Bío-Bío'!O50</f>
        <v>566933.86944574327</v>
      </c>
      <c r="K50" s="6">
        <f>'13. Araucanía'!O50</f>
        <v>285209.98512011272</v>
      </c>
      <c r="L50" s="6">
        <f>'14. Los Lagos'!O50</f>
        <v>273798.12700004876</v>
      </c>
      <c r="M50" s="6">
        <v>0</v>
      </c>
      <c r="N50" s="6">
        <f>'16. Magallanes'!O50</f>
        <v>17472.217500825162</v>
      </c>
      <c r="O50" s="6">
        <f t="shared" si="0"/>
        <v>3179817.8836027067</v>
      </c>
    </row>
    <row r="51" spans="1:15" x14ac:dyDescent="0.35">
      <c r="A51" s="8">
        <v>1909</v>
      </c>
      <c r="B51" s="6">
        <f>'04. Arica-Tarapacá'!O51</f>
        <v>117599.69281726857</v>
      </c>
      <c r="C51" s="6">
        <f>'05. Antofagasta'!O51</f>
        <v>118443.49424749136</v>
      </c>
      <c r="D51" s="6">
        <f>'06. Atacama'!O51</f>
        <v>60368.100336102529</v>
      </c>
      <c r="E51" s="6">
        <f>'07. Coquimbo'!O51</f>
        <v>184321.47063435055</v>
      </c>
      <c r="F51" s="6">
        <f>'08. Valparaíso'!O51</f>
        <v>389027.11438726931</v>
      </c>
      <c r="G51" s="6">
        <f>'09. Metropolitana'!O51</f>
        <v>562364.92459364713</v>
      </c>
      <c r="H51" s="6">
        <f>'10. O''Higgins'!O51</f>
        <v>246243.64548466587</v>
      </c>
      <c r="I51" s="6">
        <f>'11. Maule'!O51</f>
        <v>380312.61464064487</v>
      </c>
      <c r="J51" s="6">
        <f>'12. Bío-Bío'!O51</f>
        <v>570897.99632507749</v>
      </c>
      <c r="K51" s="6">
        <f>'13. Araucanía'!O51</f>
        <v>291517.69563468406</v>
      </c>
      <c r="L51" s="6">
        <f>'14. Los Lagos'!O51</f>
        <v>280401.05153825239</v>
      </c>
      <c r="M51" s="6">
        <v>0</v>
      </c>
      <c r="N51" s="6">
        <f>'16. Magallanes'!O51</f>
        <v>18301.787330782616</v>
      </c>
      <c r="O51" s="6">
        <f t="shared" si="0"/>
        <v>3219799.5879702363</v>
      </c>
    </row>
    <row r="52" spans="1:15" x14ac:dyDescent="0.35">
      <c r="A52" s="8">
        <v>1910</v>
      </c>
      <c r="B52" s="6">
        <f>'04. Arica-Tarapacá'!O52</f>
        <v>117591.62501748612</v>
      </c>
      <c r="C52" s="6">
        <f>'05. Antofagasta'!O52</f>
        <v>122747.76985055431</v>
      </c>
      <c r="D52" s="6">
        <f>'06. Atacama'!O52</f>
        <v>59428.30501126634</v>
      </c>
      <c r="E52" s="6">
        <f>'07. Coquimbo'!O52</f>
        <v>183695.43921235233</v>
      </c>
      <c r="F52" s="6">
        <f>'08. Valparaíso'!O52</f>
        <v>391728.96480972384</v>
      </c>
      <c r="G52" s="6">
        <f>'09. Metropolitana'!O52</f>
        <v>575317.04979384015</v>
      </c>
      <c r="H52" s="6">
        <f>'10. O''Higgins'!O52</f>
        <v>248819.40376058043</v>
      </c>
      <c r="I52" s="6">
        <f>'11. Maule'!O52</f>
        <v>382169.45884681086</v>
      </c>
      <c r="J52" s="6">
        <f>'12. Bío-Bío'!O52</f>
        <v>574955.27578801697</v>
      </c>
      <c r="K52" s="6">
        <f>'13. Araucanía'!O52</f>
        <v>297982.26598082826</v>
      </c>
      <c r="L52" s="6">
        <f>'14. Los Lagos'!O52</f>
        <v>287168.52388416481</v>
      </c>
      <c r="M52" s="6">
        <v>0</v>
      </c>
      <c r="N52" s="6">
        <f>'16. Magallanes'!O52</f>
        <v>19152.267360913091</v>
      </c>
      <c r="O52" s="6">
        <f t="shared" si="0"/>
        <v>3260756.3493165374</v>
      </c>
    </row>
    <row r="53" spans="1:15" x14ac:dyDescent="0.35">
      <c r="A53" s="8">
        <v>1911</v>
      </c>
      <c r="B53" s="6">
        <f>'04. Arica-Tarapacá'!O53</f>
        <v>117545.59814559996</v>
      </c>
      <c r="C53" s="6">
        <f>'05. Antofagasta'!O53</f>
        <v>127122.39966155872</v>
      </c>
      <c r="D53" s="6">
        <f>'06. Atacama'!O53</f>
        <v>58445.464317153019</v>
      </c>
      <c r="E53" s="6">
        <f>'07. Coquimbo'!O53</f>
        <v>182994.46714735485</v>
      </c>
      <c r="F53" s="6">
        <f>'08. Valparaíso'!O53</f>
        <v>394373.94848012779</v>
      </c>
      <c r="G53" s="6">
        <f>'09. Metropolitana'!O53</f>
        <v>588414.75777921011</v>
      </c>
      <c r="H53" s="6">
        <f>'10. O''Higgins'!O53</f>
        <v>251380.96159635918</v>
      </c>
      <c r="I53" s="6">
        <f>'11. Maule'!O53</f>
        <v>383950.95699649013</v>
      </c>
      <c r="J53" s="6">
        <f>'12. Bío-Bío'!O53</f>
        <v>578931.42751810083</v>
      </c>
      <c r="K53" s="6">
        <f>'13. Araucanía'!O53</f>
        <v>304516.020171727</v>
      </c>
      <c r="L53" s="6">
        <f>'14. Los Lagos'!O53</f>
        <v>294016.37615367922</v>
      </c>
      <c r="M53" s="6">
        <v>0</v>
      </c>
      <c r="N53" s="6">
        <f>'16. Magallanes'!O53</f>
        <v>20018.286482240004</v>
      </c>
      <c r="O53" s="6">
        <f t="shared" si="0"/>
        <v>3301710.664449601</v>
      </c>
    </row>
    <row r="54" spans="1:15" x14ac:dyDescent="0.35">
      <c r="A54" s="8">
        <v>1912</v>
      </c>
      <c r="B54" s="6">
        <f>'04. Arica-Tarapacá'!O54</f>
        <v>117495.95770225386</v>
      </c>
      <c r="C54" s="6">
        <f>'05. Antofagasta'!O54</f>
        <v>131605.85367573283</v>
      </c>
      <c r="D54" s="6">
        <f>'06. Atacama'!O54</f>
        <v>57436.36760412914</v>
      </c>
      <c r="E54" s="6">
        <f>'07. Coquimbo'!O54</f>
        <v>182271.83471843408</v>
      </c>
      <c r="F54" s="6">
        <f>'08. Valparaíso'!O54</f>
        <v>397078.13617783721</v>
      </c>
      <c r="G54" s="6">
        <f>'09. Metropolitana'!O54</f>
        <v>601833.9719557655</v>
      </c>
      <c r="H54" s="6">
        <f>'10. O''Higgins'!O54</f>
        <v>254002.56703849102</v>
      </c>
      <c r="I54" s="6">
        <f>'11. Maule'!O54</f>
        <v>385769.87432625878</v>
      </c>
      <c r="J54" s="6">
        <f>'12. Bío-Bío'!O54</f>
        <v>582996.86860641604</v>
      </c>
      <c r="K54" s="6">
        <f>'13. Araucanía'!O54</f>
        <v>311209.92866299662</v>
      </c>
      <c r="L54" s="6">
        <f>'14. Los Lagos'!O54</f>
        <v>301032.60384631209</v>
      </c>
      <c r="M54" s="6">
        <v>0</v>
      </c>
      <c r="N54" s="6">
        <f>'16. Magallanes'!O54</f>
        <v>20905.955760463581</v>
      </c>
      <c r="O54" s="6">
        <f t="shared" si="0"/>
        <v>3343639.9200750911</v>
      </c>
    </row>
    <row r="55" spans="1:15" x14ac:dyDescent="0.35">
      <c r="A55" s="8">
        <v>1913</v>
      </c>
      <c r="B55" s="6">
        <f>'04. Arica-Tarapacá'!O55</f>
        <v>117441.34800630125</v>
      </c>
      <c r="C55" s="6">
        <f>'05. Antofagasta'!O55</f>
        <v>136200.64454336031</v>
      </c>
      <c r="D55" s="6">
        <f>'06. Atacama'!O55</f>
        <v>56399.477537577717</v>
      </c>
      <c r="E55" s="6">
        <f>'07. Coquimbo'!O55</f>
        <v>181524.86547405421</v>
      </c>
      <c r="F55" s="6">
        <f>'08. Valparaíso'!O55</f>
        <v>399839.49694742187</v>
      </c>
      <c r="G55" s="6">
        <f>'09. Metropolitana'!O55</f>
        <v>615579.89170869137</v>
      </c>
      <c r="H55" s="6">
        <f>'10. O''Higgins'!O55</f>
        <v>256683.71292839968</v>
      </c>
      <c r="I55" s="6">
        <f>'11. Maule'!O55</f>
        <v>387623.51990552811</v>
      </c>
      <c r="J55" s="6">
        <f>'12. Bío-Bío'!O55</f>
        <v>587148.70163393149</v>
      </c>
      <c r="K55" s="6">
        <f>'13. Araucanía'!O55</f>
        <v>318066.46230623533</v>
      </c>
      <c r="L55" s="6">
        <f>'14. Los Lagos'!O55</f>
        <v>308220.07767362066</v>
      </c>
      <c r="M55" s="6">
        <v>0</v>
      </c>
      <c r="N55" s="6">
        <f>'16. Magallanes'!O55</f>
        <v>21815.830163126557</v>
      </c>
      <c r="O55" s="6">
        <f t="shared" si="0"/>
        <v>3386544.0288282484</v>
      </c>
    </row>
    <row r="56" spans="1:15" x14ac:dyDescent="0.35">
      <c r="A56" s="8">
        <v>1914</v>
      </c>
      <c r="B56" s="6">
        <f>'04. Arica-Tarapacá'!O56</f>
        <v>117346.97166338285</v>
      </c>
      <c r="C56" s="6">
        <f>'05. Antofagasta'!O56</f>
        <v>140869.13981930737</v>
      </c>
      <c r="D56" s="6">
        <f>'06. Atacama'!O56</f>
        <v>55317.492322259764</v>
      </c>
      <c r="E56" s="6">
        <f>'07. Coquimbo'!O56</f>
        <v>180699.38698462761</v>
      </c>
      <c r="F56" s="6">
        <f>'08. Valparaíso'!O56</f>
        <v>402541.28302438202</v>
      </c>
      <c r="G56" s="6">
        <f>'09. Metropolitana'!O56</f>
        <v>629478.32676037389</v>
      </c>
      <c r="H56" s="6">
        <f>'10. O''Higgins'!O56</f>
        <v>259349.98216673741</v>
      </c>
      <c r="I56" s="6">
        <f>'11. Maule'!O56</f>
        <v>389398.23152085888</v>
      </c>
      <c r="J56" s="6">
        <f>'12. Bío-Bío'!O56</f>
        <v>591215.54370321753</v>
      </c>
      <c r="K56" s="6">
        <f>'13. Araucanía'!O56</f>
        <v>324995.47426302644</v>
      </c>
      <c r="L56" s="6">
        <f>'14. Los Lagos'!O56</f>
        <v>315491.75903994072</v>
      </c>
      <c r="M56" s="6">
        <v>0</v>
      </c>
      <c r="N56" s="6">
        <f>'16. Magallanes'!O56</f>
        <v>22741.983613709606</v>
      </c>
      <c r="O56" s="6">
        <f t="shared" si="0"/>
        <v>3429445.5748818242</v>
      </c>
    </row>
    <row r="57" spans="1:15" x14ac:dyDescent="0.35">
      <c r="A57" s="8">
        <v>1915</v>
      </c>
      <c r="B57" s="6">
        <f>'04. Arica-Tarapacá'!O57</f>
        <v>117212.82867349871</v>
      </c>
      <c r="C57" s="6">
        <f>'05. Antofagasta'!O57</f>
        <v>145611.33950357407</v>
      </c>
      <c r="D57" s="6">
        <f>'06. Atacama'!O57</f>
        <v>54190.411958175289</v>
      </c>
      <c r="E57" s="6">
        <f>'07. Coquimbo'!O57</f>
        <v>179795.39925015421</v>
      </c>
      <c r="F57" s="6">
        <f>'08. Valparaíso'!O57</f>
        <v>405183.4944087175</v>
      </c>
      <c r="G57" s="6">
        <f>'09. Metropolitana'!O57</f>
        <v>643529.27711081295</v>
      </c>
      <c r="H57" s="6">
        <f>'10. O''Higgins'!O57</f>
        <v>262001.37475350432</v>
      </c>
      <c r="I57" s="6">
        <f>'11. Maule'!O57</f>
        <v>391094.00917225139</v>
      </c>
      <c r="J57" s="6">
        <f>'12. Bío-Bío'!O57</f>
        <v>595197.39481427404</v>
      </c>
      <c r="K57" s="6">
        <f>'13. Araucanía'!O57</f>
        <v>331996.96453337005</v>
      </c>
      <c r="L57" s="6">
        <f>'14. Los Lagos'!O57</f>
        <v>322847.64794527227</v>
      </c>
      <c r="M57" s="6">
        <v>0</v>
      </c>
      <c r="N57" s="6">
        <f>'16. Magallanes'!O57</f>
        <v>23684.416112212737</v>
      </c>
      <c r="O57" s="6">
        <f t="shared" si="0"/>
        <v>3472344.5582358176</v>
      </c>
    </row>
    <row r="58" spans="1:15" x14ac:dyDescent="0.35">
      <c r="A58" s="8">
        <v>1916</v>
      </c>
      <c r="B58" s="6">
        <f>'04. Arica-Tarapacá'!O58</f>
        <v>117071.4569624304</v>
      </c>
      <c r="C58" s="6">
        <f>'05. Antofagasta'!O58</f>
        <v>150469.06379176682</v>
      </c>
      <c r="D58" s="6">
        <f>'06. Atacama'!O58</f>
        <v>53032.976016201515</v>
      </c>
      <c r="E58" s="6">
        <f>'07. Coquimbo'!O58</f>
        <v>178862.61394766232</v>
      </c>
      <c r="F58" s="6">
        <f>'08. Valparaíso'!O58</f>
        <v>407879.49393921095</v>
      </c>
      <c r="G58" s="6">
        <f>'09. Metropolitana'!O58</f>
        <v>657915.59867959726</v>
      </c>
      <c r="H58" s="6">
        <f>'10. O''Higgins'!O58</f>
        <v>264711.46252375422</v>
      </c>
      <c r="I58" s="6">
        <f>'11. Maule'!O58</f>
        <v>392820.03018882987</v>
      </c>
      <c r="J58" s="6">
        <f>'12. Bío-Bío'!O58</f>
        <v>599260.80883281329</v>
      </c>
      <c r="K58" s="6">
        <f>'13. Araucanía'!O58</f>
        <v>339165.19804167998</v>
      </c>
      <c r="L58" s="6">
        <f>'14. Los Lagos'!O58</f>
        <v>330379.56750454166</v>
      </c>
      <c r="M58" s="6">
        <v>0</v>
      </c>
      <c r="N58" s="6">
        <f>'16. Magallanes'!O58</f>
        <v>24649.978681059816</v>
      </c>
      <c r="O58" s="6">
        <f t="shared" si="0"/>
        <v>3516218.2491095481</v>
      </c>
    </row>
    <row r="59" spans="1:15" x14ac:dyDescent="0.35">
      <c r="A59" s="8">
        <v>1917</v>
      </c>
      <c r="B59" s="6">
        <f>'04. Arica-Tarapacá'!O59</f>
        <v>116921.50084903148</v>
      </c>
      <c r="C59" s="6">
        <f>'05. Antofagasta'!O59</f>
        <v>155444.82533416917</v>
      </c>
      <c r="D59" s="6">
        <f>'06. Atacama'!O59</f>
        <v>51843.647161721376</v>
      </c>
      <c r="E59" s="6">
        <f>'07. Coquimbo'!O59</f>
        <v>177898.35462561619</v>
      </c>
      <c r="F59" s="6">
        <f>'08. Valparaíso'!O59</f>
        <v>410627.25066043192</v>
      </c>
      <c r="G59" s="6">
        <f>'09. Metropolitana'!O59</f>
        <v>672642.49085191148</v>
      </c>
      <c r="H59" s="6">
        <f>'10. O''Higgins'!O59</f>
        <v>267479.73831891082</v>
      </c>
      <c r="I59" s="6">
        <f>'11. Maule'!O59</f>
        <v>394573.60364000528</v>
      </c>
      <c r="J59" s="6">
        <f>'12. Bío-Bío'!O59</f>
        <v>603402.88833980518</v>
      </c>
      <c r="K59" s="6">
        <f>'13. Araucanía'!O59</f>
        <v>346502.64563955483</v>
      </c>
      <c r="L59" s="6">
        <f>'14. Los Lagos'!O59</f>
        <v>338090.38842930587</v>
      </c>
      <c r="M59" s="6">
        <v>0</v>
      </c>
      <c r="N59" s="6">
        <f>'16. Magallanes'!O59</f>
        <v>25639.226287793561</v>
      </c>
      <c r="O59" s="6">
        <f t="shared" si="0"/>
        <v>3561066.5601382568</v>
      </c>
    </row>
    <row r="60" spans="1:15" x14ac:dyDescent="0.35">
      <c r="A60" s="8">
        <v>1918</v>
      </c>
      <c r="B60" s="6">
        <f>'04. Arica-Tarapacá'!O60</f>
        <v>116729.97051380468</v>
      </c>
      <c r="C60" s="6">
        <f>'05. Antofagasta'!O60</f>
        <v>160497.64148526939</v>
      </c>
      <c r="D60" s="6">
        <f>'06. Atacama'!O60</f>
        <v>50607.173378985346</v>
      </c>
      <c r="E60" s="6">
        <f>'07. Coquimbo'!O60</f>
        <v>176852.01745647576</v>
      </c>
      <c r="F60" s="6">
        <f>'08. Valparaíso'!O60</f>
        <v>413312.72474845446</v>
      </c>
      <c r="G60" s="6">
        <f>'09. Metropolitana'!O60</f>
        <v>687528.83083656244</v>
      </c>
      <c r="H60" s="6">
        <f>'10. O''Higgins'!O60</f>
        <v>270232.46125106153</v>
      </c>
      <c r="I60" s="6">
        <f>'11. Maule'!O60</f>
        <v>396244.6552197907</v>
      </c>
      <c r="J60" s="6">
        <f>'12. Bío-Bío'!O60</f>
        <v>607456.1136631933</v>
      </c>
      <c r="K60" s="6">
        <f>'13. Araucanía'!O60</f>
        <v>353915.86601977982</v>
      </c>
      <c r="L60" s="6">
        <f>'14. Los Lagos'!O60</f>
        <v>345889.24450849113</v>
      </c>
      <c r="M60" s="6">
        <f>'15. Aysén'!O60</f>
        <v>1390.8713165633383</v>
      </c>
      <c r="N60" s="6">
        <f>'16. Magallanes'!O60</f>
        <v>26645.492899171026</v>
      </c>
      <c r="O60" s="6">
        <f t="shared" si="0"/>
        <v>3607303.0632976023</v>
      </c>
    </row>
    <row r="61" spans="1:15" x14ac:dyDescent="0.35">
      <c r="A61" s="8">
        <v>1919</v>
      </c>
      <c r="B61" s="6">
        <f>'04. Arica-Tarapacá'!O61</f>
        <v>116528.04820138511</v>
      </c>
      <c r="C61" s="6">
        <f>'05. Antofagasta'!O61</f>
        <v>165671.84509095742</v>
      </c>
      <c r="D61" s="6">
        <f>'06. Atacama'!O61</f>
        <v>49336.756904253562</v>
      </c>
      <c r="E61" s="6">
        <f>'07. Coquimbo'!O61</f>
        <v>175770.63766573352</v>
      </c>
      <c r="F61" s="6">
        <f>'08. Valparaíso'!O61</f>
        <v>416047.24808663066</v>
      </c>
      <c r="G61" s="6">
        <f>'09. Metropolitana'!O61</f>
        <v>702762.67393832328</v>
      </c>
      <c r="H61" s="6">
        <f>'10. O''Higgins'!O61</f>
        <v>273042.69599668396</v>
      </c>
      <c r="I61" s="6">
        <f>'11. Maule'!O61</f>
        <v>397939.67132672138</v>
      </c>
      <c r="J61" s="6">
        <f>'12. Bío-Bío'!O61</f>
        <v>611584.14124965982</v>
      </c>
      <c r="K61" s="6">
        <f>'13. Araucanía'!O61</f>
        <v>361501.59495836752</v>
      </c>
      <c r="L61" s="6">
        <f>'14. Los Lagos'!O61</f>
        <v>353870.82956858113</v>
      </c>
      <c r="M61" s="6">
        <f>'15. Aysén'!O61</f>
        <v>1517.414389154377</v>
      </c>
      <c r="N61" s="6">
        <f>'16. Magallanes'!O61</f>
        <v>27676.184505158813</v>
      </c>
      <c r="O61" s="6">
        <f t="shared" si="0"/>
        <v>3653249.7418816108</v>
      </c>
    </row>
    <row r="62" spans="1:15" x14ac:dyDescent="0.35">
      <c r="A62" s="8">
        <v>1920</v>
      </c>
      <c r="B62" s="6">
        <f>'04. Arica-Tarapacá'!O62</f>
        <v>116314.37823062626</v>
      </c>
      <c r="C62" s="6">
        <f>'05. Antofagasta'!O62</f>
        <v>170969.94880151685</v>
      </c>
      <c r="D62" s="6">
        <f>'06. Atacama'!O62</f>
        <v>48030.860402909006</v>
      </c>
      <c r="E62" s="6">
        <f>'07. Coquimbo'!O62</f>
        <v>174651.53880185384</v>
      </c>
      <c r="F62" s="6">
        <f>'08. Valparaíso'!O62</f>
        <v>418828.78971953009</v>
      </c>
      <c r="G62" s="6">
        <f>'09. Metropolitana'!O62</f>
        <v>718349.21954237891</v>
      </c>
      <c r="H62" s="6">
        <f>'10. O''Higgins'!O62</f>
        <v>275909.9353972018</v>
      </c>
      <c r="I62" s="6">
        <f>'11. Maule'!O62</f>
        <v>399655.96103020868</v>
      </c>
      <c r="J62" s="6">
        <f>'12. Bío-Bío'!O62</f>
        <v>615784.07368017395</v>
      </c>
      <c r="K62" s="6">
        <f>'13. Araucanía'!O62</f>
        <v>369262.3033069162</v>
      </c>
      <c r="L62" s="6">
        <f>'14. Los Lagos'!O62</f>
        <v>362038.01432113274</v>
      </c>
      <c r="M62" s="6">
        <f>'15. Aysén'!O62</f>
        <v>1647.1300639127351</v>
      </c>
      <c r="N62" s="6">
        <f>'16. Magallanes'!O62</f>
        <v>28731.856073299634</v>
      </c>
      <c r="O62" s="6">
        <f t="shared" si="0"/>
        <v>3700174.0093716602</v>
      </c>
    </row>
    <row r="63" spans="1:15" x14ac:dyDescent="0.35">
      <c r="A63" s="8">
        <v>1921</v>
      </c>
      <c r="B63" s="6">
        <f>'04. Arica-Tarapacá'!O63</f>
        <v>116520.1063831307</v>
      </c>
      <c r="C63" s="6">
        <f>'05. Antofagasta'!O63</f>
        <v>172342.45760480099</v>
      </c>
      <c r="D63" s="6">
        <f>'06. Atacama'!O63</f>
        <v>49372.103227171079</v>
      </c>
      <c r="E63" s="6">
        <f>'07. Coquimbo'!O63</f>
        <v>177434.78660194733</v>
      </c>
      <c r="F63" s="6">
        <f>'08. Valparaíso'!O63</f>
        <v>424441.82008146937</v>
      </c>
      <c r="G63" s="6">
        <f>'09. Metropolitana'!O63</f>
        <v>743565.34327850689</v>
      </c>
      <c r="H63" s="6">
        <f>'10. O''Higgins'!O63</f>
        <v>278352.98969521385</v>
      </c>
      <c r="I63" s="6">
        <f>'11. Maule'!O63</f>
        <v>402672.63386044878</v>
      </c>
      <c r="J63" s="6">
        <f>'12. Bío-Bío'!O63</f>
        <v>623443.53750365274</v>
      </c>
      <c r="K63" s="6">
        <f>'13. Araucanía'!O63</f>
        <v>377936.26731617894</v>
      </c>
      <c r="L63" s="6">
        <f>'14. Los Lagos'!O63</f>
        <v>368648.06473333313</v>
      </c>
      <c r="M63" s="6">
        <f>'15. Aysén'!O63</f>
        <v>2265.9176363010192</v>
      </c>
      <c r="N63" s="6">
        <f>'16. Magallanes'!O63</f>
        <v>29654.027060410197</v>
      </c>
      <c r="O63" s="6">
        <f t="shared" si="0"/>
        <v>3766650.0549825644</v>
      </c>
    </row>
    <row r="64" spans="1:15" x14ac:dyDescent="0.35">
      <c r="A64" s="8">
        <v>1922</v>
      </c>
      <c r="B64" s="6">
        <f>'04. Arica-Tarapacá'!O64</f>
        <v>116242.80270433819</v>
      </c>
      <c r="C64" s="6">
        <f>'05. Antofagasta'!O64</f>
        <v>173034.95552369527</v>
      </c>
      <c r="D64" s="6">
        <f>'06. Atacama'!O64</f>
        <v>50549.096809290982</v>
      </c>
      <c r="E64" s="6">
        <f>'07. Coquimbo'!O64</f>
        <v>179562.09520379128</v>
      </c>
      <c r="F64" s="6">
        <f>'08. Valparaíso'!O64</f>
        <v>428452.1022439478</v>
      </c>
      <c r="G64" s="6">
        <f>'09. Metropolitana'!O64</f>
        <v>766469.49386341346</v>
      </c>
      <c r="H64" s="6">
        <f>'10. O''Higgins'!O64</f>
        <v>279705.04183259344</v>
      </c>
      <c r="I64" s="6">
        <f>'11. Maule'!O64</f>
        <v>404094.35402239097</v>
      </c>
      <c r="J64" s="6">
        <f>'12. Bío-Bío'!O64</f>
        <v>628729.93190308986</v>
      </c>
      <c r="K64" s="6">
        <f>'13. Araucanía'!O64</f>
        <v>385301.57914288715</v>
      </c>
      <c r="L64" s="6">
        <f>'14. Los Lagos'!O64</f>
        <v>373921.97052709461</v>
      </c>
      <c r="M64" s="6">
        <f>'15. Aysén'!O64</f>
        <v>2895.1280068070473</v>
      </c>
      <c r="N64" s="6">
        <f>'16. Magallanes'!O64</f>
        <v>30481.304125531165</v>
      </c>
      <c r="O64" s="6">
        <f t="shared" si="0"/>
        <v>3819439.8559088712</v>
      </c>
    </row>
    <row r="65" spans="1:15" x14ac:dyDescent="0.35">
      <c r="A65" s="8">
        <v>1923</v>
      </c>
      <c r="B65" s="6">
        <f>'04. Arica-Tarapacá'!O65</f>
        <v>115912.69210712289</v>
      </c>
      <c r="C65" s="6">
        <f>'05. Antofagasta'!O65</f>
        <v>173679.82810198332</v>
      </c>
      <c r="D65" s="6">
        <f>'06. Atacama'!O65</f>
        <v>51739.498228698219</v>
      </c>
      <c r="E65" s="6">
        <f>'07. Coquimbo'!O65</f>
        <v>181679.46765711519</v>
      </c>
      <c r="F65" s="6">
        <f>'08. Valparaíso'!O65</f>
        <v>432408.80478188582</v>
      </c>
      <c r="G65" s="6">
        <f>'09. Metropolitana'!O65</f>
        <v>789718.70936145599</v>
      </c>
      <c r="H65" s="6">
        <f>'10. O''Higgins'!O65</f>
        <v>280986.63054000383</v>
      </c>
      <c r="I65" s="6">
        <f>'11. Maule'!O65</f>
        <v>405399.37341944955</v>
      </c>
      <c r="J65" s="6">
        <f>'12. Bío-Bío'!O65</f>
        <v>633920.92584322032</v>
      </c>
      <c r="K65" s="6">
        <f>'13. Araucanía'!O65</f>
        <v>392724.07029200718</v>
      </c>
      <c r="L65" s="6">
        <f>'14. Los Lagos'!O65</f>
        <v>379198.84192711924</v>
      </c>
      <c r="M65" s="6">
        <f>'15. Aysén'!O65</f>
        <v>3540.853598388489</v>
      </c>
      <c r="N65" s="6">
        <f>'16. Magallanes'!O65</f>
        <v>31319.960976727569</v>
      </c>
      <c r="O65" s="6">
        <f t="shared" si="0"/>
        <v>3872229.6568351774</v>
      </c>
    </row>
    <row r="66" spans="1:15" x14ac:dyDescent="0.35">
      <c r="A66" s="8">
        <v>1924</v>
      </c>
      <c r="B66" s="6">
        <f>'04. Arica-Tarapacá'!O66</f>
        <v>115587.3236697371</v>
      </c>
      <c r="C66" s="6">
        <f>'05. Antofagasta'!O66</f>
        <v>174363.88832862634</v>
      </c>
      <c r="D66" s="6">
        <f>'06. Atacama'!O66</f>
        <v>52969.680241300848</v>
      </c>
      <c r="E66" s="6">
        <f>'07. Coquimbo'!O66</f>
        <v>183878.45410087879</v>
      </c>
      <c r="F66" s="6">
        <f>'08. Valparaíso'!O66</f>
        <v>436529.26863062341</v>
      </c>
      <c r="G66" s="6">
        <f>'09. Metropolitana'!O66</f>
        <v>813718.12700290722</v>
      </c>
      <c r="H66" s="6">
        <f>'10. O''Higgins'!O66</f>
        <v>282338.32755135163</v>
      </c>
      <c r="I66" s="6">
        <f>'11. Maule'!O66</f>
        <v>406790.22639386699</v>
      </c>
      <c r="J66" s="6">
        <f>'12. Bío-Bío'!O66</f>
        <v>639334.83390403155</v>
      </c>
      <c r="K66" s="6">
        <f>'13. Araucanía'!O66</f>
        <v>400403.09505532647</v>
      </c>
      <c r="L66" s="6">
        <f>'14. Los Lagos'!O66</f>
        <v>384670.20006861648</v>
      </c>
      <c r="M66" s="6">
        <f>'15. Aysén'!O66</f>
        <v>4205.1881068914445</v>
      </c>
      <c r="N66" s="6">
        <f>'16. Magallanes'!O66</f>
        <v>32186.022519411123</v>
      </c>
      <c r="O66" s="6">
        <f t="shared" si="0"/>
        <v>3926974.6355735688</v>
      </c>
    </row>
    <row r="67" spans="1:15" x14ac:dyDescent="0.35">
      <c r="A67" s="8">
        <v>1925</v>
      </c>
      <c r="B67" s="6">
        <f>'04. Arica-Tarapacá'!O67</f>
        <v>115207.19250213515</v>
      </c>
      <c r="C67" s="6">
        <f>'05. Antofagasta'!O67</f>
        <v>174998.55931315917</v>
      </c>
      <c r="D67" s="6">
        <f>'06. Atacama'!O67</f>
        <v>54213.766677757019</v>
      </c>
      <c r="E67" s="6">
        <f>'07. Coquimbo'!O67</f>
        <v>186067.13639062154</v>
      </c>
      <c r="F67" s="6">
        <f>'08. Valparaíso'!O67</f>
        <v>440594.16842428193</v>
      </c>
      <c r="G67" s="6">
        <f>'09. Metropolitana'!O67</f>
        <v>838075.38973946276</v>
      </c>
      <c r="H67" s="6">
        <f>'10. O''Higgins'!O67</f>
        <v>283616.95137606468</v>
      </c>
      <c r="I67" s="6">
        <f>'11. Maule'!O67</f>
        <v>408060.0563528497</v>
      </c>
      <c r="J67" s="6">
        <f>'12. Bío-Bío'!O67</f>
        <v>644649.80815519125</v>
      </c>
      <c r="K67" s="6">
        <f>'13. Araucanía'!O67</f>
        <v>408141.41689373949</v>
      </c>
      <c r="L67" s="6">
        <f>'14. Los Lagos'!O67</f>
        <v>390144.63365364581</v>
      </c>
      <c r="M67" s="6">
        <f>'15. Aysén'!O67</f>
        <v>4886.6495113244591</v>
      </c>
      <c r="N67" s="6">
        <f>'16. Magallanes'!O67</f>
        <v>33063.885321728463</v>
      </c>
      <c r="O67" s="6">
        <f t="shared" ref="O67:O130" si="1">SUM(B67:N67)</f>
        <v>3981719.6143119615</v>
      </c>
    </row>
    <row r="68" spans="1:15" x14ac:dyDescent="0.35">
      <c r="A68" s="8">
        <v>1926</v>
      </c>
      <c r="B68" s="6">
        <f>'04. Arica-Tarapacá'!O68</f>
        <v>114800.09523754638</v>
      </c>
      <c r="C68" s="6">
        <f>'05. Antofagasta'!O68</f>
        <v>175626.36559931049</v>
      </c>
      <c r="D68" s="6">
        <f>'06. Atacama'!O68</f>
        <v>55485.192209303845</v>
      </c>
      <c r="E68" s="6">
        <f>'07. Coquimbo'!O68</f>
        <v>188291.10559307298</v>
      </c>
      <c r="F68" s="6">
        <f>'08. Valparaíso'!O68</f>
        <v>444711.18241526227</v>
      </c>
      <c r="G68" s="6">
        <f>'09. Metropolitana'!O68</f>
        <v>862999.45627724263</v>
      </c>
      <c r="H68" s="6">
        <f>'10. O''Higgins'!O68</f>
        <v>284891.48300276353</v>
      </c>
      <c r="I68" s="6">
        <f>'11. Maule'!O68</f>
        <v>409307.96934224293</v>
      </c>
      <c r="J68" s="6">
        <f>'12. Bío-Bío'!O68</f>
        <v>650023.23921152123</v>
      </c>
      <c r="K68" s="6">
        <f>'13. Araucanía'!O68</f>
        <v>416039.77182948083</v>
      </c>
      <c r="L68" s="6">
        <f>'14. Los Lagos'!O68</f>
        <v>395717.95816844632</v>
      </c>
      <c r="M68" s="6">
        <f>'15. Aysén'!O68</f>
        <v>5586.5904970379042</v>
      </c>
      <c r="N68" s="6">
        <f>'16. Magallanes'!O68</f>
        <v>33961.772573164628</v>
      </c>
      <c r="O68" s="6">
        <f t="shared" si="1"/>
        <v>4037442.181956396</v>
      </c>
    </row>
    <row r="69" spans="1:15" x14ac:dyDescent="0.35">
      <c r="A69" s="8">
        <v>1927</v>
      </c>
      <c r="B69" s="6">
        <f>'04. Arica-Tarapacá'!O69</f>
        <v>114364.56501712576</v>
      </c>
      <c r="C69" s="6">
        <f>'05. Antofagasta'!O69</f>
        <v>176245.98426095233</v>
      </c>
      <c r="D69" s="6">
        <f>'06. Atacama'!O69</f>
        <v>56784.329275865981</v>
      </c>
      <c r="E69" s="6">
        <f>'07. Coquimbo'!O69</f>
        <v>190550.08570410762</v>
      </c>
      <c r="F69" s="6">
        <f>'08. Valparaíso'!O69</f>
        <v>448878.82228066045</v>
      </c>
      <c r="G69" s="6">
        <f>'09. Metropolitana'!O69</f>
        <v>888499.91175272281</v>
      </c>
      <c r="H69" s="6">
        <f>'10. O''Higgins'!O69</f>
        <v>286159.96511394915</v>
      </c>
      <c r="I69" s="6">
        <f>'11. Maule'!O69</f>
        <v>410530.72367413354</v>
      </c>
      <c r="J69" s="6">
        <f>'12. Bío-Bío'!O69</f>
        <v>655452.47706026235</v>
      </c>
      <c r="K69" s="6">
        <f>'13. Araucanía'!O69</f>
        <v>424099.74817706196</v>
      </c>
      <c r="L69" s="6">
        <f>'14. Los Lagos'!O69</f>
        <v>401390.25599096989</v>
      </c>
      <c r="M69" s="6">
        <f>'15. Aysén'!O69</f>
        <v>6305.4698201727633</v>
      </c>
      <c r="N69" s="6">
        <f>'16. Magallanes'!O69</f>
        <v>34880.00037888837</v>
      </c>
      <c r="O69" s="6">
        <f t="shared" si="1"/>
        <v>4094142.3385068728</v>
      </c>
    </row>
    <row r="70" spans="1:15" x14ac:dyDescent="0.35">
      <c r="A70" s="8">
        <v>1928</v>
      </c>
      <c r="B70" s="6">
        <f>'04. Arica-Tarapacá'!O70</f>
        <v>113872.3162546955</v>
      </c>
      <c r="C70" s="6">
        <f>'05. Antofagasta'!O70</f>
        <v>176814.44977898005</v>
      </c>
      <c r="D70" s="6">
        <f>'06. Atacama'!O70</f>
        <v>58097.867352847868</v>
      </c>
      <c r="E70" s="6">
        <f>'07. Coquimbo'!O70</f>
        <v>192798.39365562063</v>
      </c>
      <c r="F70" s="6">
        <f>'08. Valparaíso'!O70</f>
        <v>452988.91366044112</v>
      </c>
      <c r="G70" s="6">
        <f>'09. Metropolitana'!O70</f>
        <v>914370.9925052753</v>
      </c>
      <c r="H70" s="6">
        <f>'10. O''Higgins'!O70</f>
        <v>287352.76428183448</v>
      </c>
      <c r="I70" s="6">
        <f>'11. Maule'!O70</f>
        <v>411628.1327400381</v>
      </c>
      <c r="J70" s="6">
        <f>'12. Bío-Bío'!O70</f>
        <v>660779.24774900731</v>
      </c>
      <c r="K70" s="6">
        <f>'13. Araucanía'!O70</f>
        <v>432221.13935241872</v>
      </c>
      <c r="L70" s="6">
        <f>'14. Los Lagos'!O70</f>
        <v>407065.73909429449</v>
      </c>
      <c r="M70" s="6">
        <f>'15. Aysén'!O70</f>
        <v>7042.0877140923285</v>
      </c>
      <c r="N70" s="6">
        <f>'16. Magallanes'!O70</f>
        <v>35810.450917804264</v>
      </c>
      <c r="O70" s="6">
        <f t="shared" si="1"/>
        <v>4150842.49505735</v>
      </c>
    </row>
    <row r="71" spans="1:15" x14ac:dyDescent="0.35">
      <c r="A71" s="8">
        <v>1929</v>
      </c>
      <c r="B71" s="6">
        <f>'04. Arica-Tarapacá'!O71</f>
        <v>113349.67872463995</v>
      </c>
      <c r="C71" s="6">
        <f>'05. Antofagasta'!O71</f>
        <v>177372.96377099436</v>
      </c>
      <c r="D71" s="6">
        <f>'06. Atacama'!O71</f>
        <v>59439.613551411247</v>
      </c>
      <c r="E71" s="6">
        <f>'07. Coquimbo'!O71</f>
        <v>195081.34451021606</v>
      </c>
      <c r="F71" s="6">
        <f>'08. Valparaíso'!O71</f>
        <v>457147.64648410113</v>
      </c>
      <c r="G71" s="6">
        <f>'09. Metropolitana'!O71</f>
        <v>940831.24237749598</v>
      </c>
      <c r="H71" s="6">
        <f>'10. O''Higgins'!O71</f>
        <v>288536.90417754097</v>
      </c>
      <c r="I71" s="6">
        <f>'11. Maule'!O71</f>
        <v>412696.06089788873</v>
      </c>
      <c r="J71" s="6">
        <f>'12. Bío-Bío'!O71</f>
        <v>666158.29187981947</v>
      </c>
      <c r="K71" s="6">
        <f>'13. Araucanía'!O71</f>
        <v>440506.26969229721</v>
      </c>
      <c r="L71" s="6">
        <f>'14. Los Lagos'!O71</f>
        <v>412840.3053426111</v>
      </c>
      <c r="M71" s="6">
        <f>'15. Aysén'!O71</f>
        <v>7798.2556202879514</v>
      </c>
      <c r="N71" s="6">
        <f>'16. Magallanes'!O71</f>
        <v>36761.663484566088</v>
      </c>
      <c r="O71" s="6">
        <f t="shared" si="1"/>
        <v>4208520.2405138696</v>
      </c>
    </row>
    <row r="72" spans="1:15" x14ac:dyDescent="0.35">
      <c r="A72" s="8">
        <v>1930</v>
      </c>
      <c r="B72" s="6">
        <f>'04. Arica-Tarapacá'!O72</f>
        <v>112795.18556811402</v>
      </c>
      <c r="C72" s="6">
        <f>'05. Antofagasta'!O72</f>
        <v>177920.20331086733</v>
      </c>
      <c r="D72" s="6">
        <f>'06. Atacama'!O72</f>
        <v>60809.940311480794</v>
      </c>
      <c r="E72" s="6">
        <f>'07. Coquimbo'!O72</f>
        <v>197398.66226376835</v>
      </c>
      <c r="F72" s="6">
        <f>'08. Valparaíso'!O72</f>
        <v>461353.53242873657</v>
      </c>
      <c r="G72" s="6">
        <f>'09. Metropolitana'!O72</f>
        <v>967890.24650586117</v>
      </c>
      <c r="H72" s="6">
        <f>'10. O''Higgins'!O72</f>
        <v>289710.42748356942</v>
      </c>
      <c r="I72" s="6">
        <f>'11. Maule'!O72</f>
        <v>413731.2664597719</v>
      </c>
      <c r="J72" s="6">
        <f>'12. Bío-Bío'!O72</f>
        <v>671586.9594399397</v>
      </c>
      <c r="K72" s="6">
        <f>'13. Araucanía'!O72</f>
        <v>448956.72751120885</v>
      </c>
      <c r="L72" s="6">
        <f>'14. Los Lagos'!O72</f>
        <v>418714.0371138716</v>
      </c>
      <c r="M72" s="6">
        <f>'15. Aysén'!O72</f>
        <v>8574.4322949006164</v>
      </c>
      <c r="N72" s="6">
        <f>'16. Magallanes'!O72</f>
        <v>37733.95418434259</v>
      </c>
      <c r="O72" s="6">
        <f t="shared" si="1"/>
        <v>4267175.5748764323</v>
      </c>
    </row>
    <row r="73" spans="1:15" x14ac:dyDescent="0.35">
      <c r="A73" s="8">
        <v>1931</v>
      </c>
      <c r="B73" s="6">
        <f>'04. Arica-Tarapacá'!O73</f>
        <v>111976.14661365403</v>
      </c>
      <c r="C73" s="6">
        <f>'05. Antofagasta'!O73</f>
        <v>174986.06629412505</v>
      </c>
      <c r="D73" s="6">
        <f>'06. Atacama'!O73</f>
        <v>62798.13439404402</v>
      </c>
      <c r="E73" s="6">
        <f>'07. Coquimbo'!O73</f>
        <v>201432.51307764064</v>
      </c>
      <c r="F73" s="6">
        <f>'08. Valparaíso'!O73</f>
        <v>468116.60695461312</v>
      </c>
      <c r="G73" s="6">
        <f>'09. Metropolitana'!O73</f>
        <v>993204.60806135612</v>
      </c>
      <c r="H73" s="6">
        <f>'10. O''Higgins'!O73</f>
        <v>293137.89038815227</v>
      </c>
      <c r="I73" s="6">
        <f>'11. Maule'!O73</f>
        <v>416067.61104696733</v>
      </c>
      <c r="J73" s="6">
        <f>'12. Bío-Bío'!O73</f>
        <v>677487.9423952814</v>
      </c>
      <c r="K73" s="6">
        <f>'13. Araucanía'!O73</f>
        <v>455565.04522186512</v>
      </c>
      <c r="L73" s="6">
        <f>'14. Los Lagos'!O73</f>
        <v>427006.42709711759</v>
      </c>
      <c r="M73" s="6">
        <f>'15. Aysén'!O73</f>
        <v>9296.5869975346523</v>
      </c>
      <c r="N73" s="6">
        <f>'16. Magallanes'!O73</f>
        <v>38665.686320814879</v>
      </c>
      <c r="O73" s="6">
        <f t="shared" si="1"/>
        <v>4329741.2648631679</v>
      </c>
    </row>
    <row r="74" spans="1:15" x14ac:dyDescent="0.35">
      <c r="A74" s="8">
        <v>1932</v>
      </c>
      <c r="B74" s="6">
        <f>'04. Arica-Tarapacá'!O74</f>
        <v>111135.08950493798</v>
      </c>
      <c r="C74" s="6">
        <f>'05. Antofagasta'!O74</f>
        <v>171968.25480845117</v>
      </c>
      <c r="D74" s="6">
        <f>'06. Atacama'!O74</f>
        <v>64846.873392976129</v>
      </c>
      <c r="E74" s="6">
        <f>'07. Coquimbo'!O74</f>
        <v>205590.77341116415</v>
      </c>
      <c r="F74" s="6">
        <f>'08. Valparaíso'!O74</f>
        <v>475091.0294832848</v>
      </c>
      <c r="G74" s="6">
        <f>'09. Metropolitana'!O74</f>
        <v>1019293.9546404325</v>
      </c>
      <c r="H74" s="6">
        <f>'10. O''Higgins'!O74</f>
        <v>296673.64801129611</v>
      </c>
      <c r="I74" s="6">
        <f>'11. Maule'!O74</f>
        <v>418482.36133332283</v>
      </c>
      <c r="J74" s="6">
        <f>'12. Bío-Bío'!O74</f>
        <v>683579.03852030972</v>
      </c>
      <c r="K74" s="6">
        <f>'13. Araucanía'!O74</f>
        <v>462379.83572220796</v>
      </c>
      <c r="L74" s="6">
        <f>'14. Los Lagos'!O74</f>
        <v>435554.83985309472</v>
      </c>
      <c r="M74" s="6">
        <f>'15. Aysén'!O74</f>
        <v>10040.446330656781</v>
      </c>
      <c r="N74" s="6">
        <f>'16. Magallanes'!O74</f>
        <v>39625.987649850293</v>
      </c>
      <c r="O74" s="6">
        <f t="shared" si="1"/>
        <v>4394262.1326619852</v>
      </c>
    </row>
    <row r="75" spans="1:15" x14ac:dyDescent="0.35">
      <c r="A75" s="8">
        <v>1933</v>
      </c>
      <c r="B75" s="6">
        <f>'04. Arica-Tarapacá'!O75</f>
        <v>110268.66425118737</v>
      </c>
      <c r="C75" s="6">
        <f>'05. Antofagasta'!O75</f>
        <v>168859.25995596484</v>
      </c>
      <c r="D75" s="6">
        <f>'06. Atacama'!O75</f>
        <v>66957.64287194809</v>
      </c>
      <c r="E75" s="6">
        <f>'07. Coquimbo'!O75</f>
        <v>209874.98705512035</v>
      </c>
      <c r="F75" s="6">
        <f>'08. Valparaíso'!O75</f>
        <v>482276.79821289115</v>
      </c>
      <c r="G75" s="6">
        <f>'09. Metropolitana'!O75</f>
        <v>1046173.3547543357</v>
      </c>
      <c r="H75" s="6">
        <f>'10. O''Higgins'!O75</f>
        <v>300316.58909184858</v>
      </c>
      <c r="I75" s="6">
        <f>'11. Maule'!O75</f>
        <v>420970.4645055919</v>
      </c>
      <c r="J75" s="6">
        <f>'12. Bío-Bío'!O75</f>
        <v>689854.90229869378</v>
      </c>
      <c r="K75" s="6">
        <f>'13. Araucanía'!O75</f>
        <v>469401.13379586721</v>
      </c>
      <c r="L75" s="6">
        <f>'14. Los Lagos'!O75</f>
        <v>444362.19229660847</v>
      </c>
      <c r="M75" s="6">
        <f>'15. Aysén'!O75</f>
        <v>10806.818290179639</v>
      </c>
      <c r="N75" s="6">
        <f>'16. Magallanes'!O75</f>
        <v>40615.370892652325</v>
      </c>
      <c r="O75" s="6">
        <f t="shared" si="1"/>
        <v>4460738.1782728899</v>
      </c>
    </row>
    <row r="76" spans="1:15" x14ac:dyDescent="0.35">
      <c r="A76" s="8">
        <v>1934</v>
      </c>
      <c r="B76" s="6">
        <f>'04. Arica-Tarapacá'!O76</f>
        <v>109326.30587312303</v>
      </c>
      <c r="C76" s="6">
        <f>'05. Antofagasta'!O76</f>
        <v>165580.06341817687</v>
      </c>
      <c r="D76" s="6">
        <f>'06. Atacama'!O76</f>
        <v>69102.085127462997</v>
      </c>
      <c r="E76" s="6">
        <f>'07. Coquimbo'!O76</f>
        <v>214194.19329012436</v>
      </c>
      <c r="F76" s="6">
        <f>'08. Valparaíso'!O76</f>
        <v>489462.52610032773</v>
      </c>
      <c r="G76" s="6">
        <f>'09. Metropolitana'!O76</f>
        <v>1073394.3077898074</v>
      </c>
      <c r="H76" s="6">
        <f>'10. O''Higgins'!O76</f>
        <v>303934.34158628399</v>
      </c>
      <c r="I76" s="6">
        <f>'11. Maule'!O76</f>
        <v>423344.03724426799</v>
      </c>
      <c r="J76" s="6">
        <f>'12. Bío-Bío'!O76</f>
        <v>696009.60104025772</v>
      </c>
      <c r="K76" s="6">
        <f>'13. Araucanía'!O76</f>
        <v>476423.22029846639</v>
      </c>
      <c r="L76" s="6">
        <f>'14. Los Lagos'!O76</f>
        <v>453235.6614757069</v>
      </c>
      <c r="M76" s="6">
        <f>'15. Aysén'!O76</f>
        <v>11591.504823722307</v>
      </c>
      <c r="N76" s="6">
        <f>'16. Magallanes'!O76</f>
        <v>41616.375816066378</v>
      </c>
      <c r="O76" s="6">
        <f t="shared" si="1"/>
        <v>4527214.2238837946</v>
      </c>
    </row>
    <row r="77" spans="1:15" x14ac:dyDescent="0.35">
      <c r="A77" s="8">
        <v>1935</v>
      </c>
      <c r="B77" s="6">
        <f>'04. Arica-Tarapacá'!O77</f>
        <v>108331.06353319886</v>
      </c>
      <c r="C77" s="6">
        <f>'05. Antofagasta'!O77</f>
        <v>162165.16842241114</v>
      </c>
      <c r="D77" s="6">
        <f>'06. Atacama'!O77</f>
        <v>71295.369387049926</v>
      </c>
      <c r="E77" s="6">
        <f>'07. Coquimbo'!O77</f>
        <v>218594.90166972304</v>
      </c>
      <c r="F77" s="6">
        <f>'08. Valparaíso'!O77</f>
        <v>496753.90546590637</v>
      </c>
      <c r="G77" s="6">
        <f>'09. Metropolitana'!O77</f>
        <v>1101191.1097276404</v>
      </c>
      <c r="H77" s="6">
        <f>'10. O''Higgins'!O77</f>
        <v>307592.35067559691</v>
      </c>
      <c r="I77" s="6">
        <f>'11. Maule'!O77</f>
        <v>425693.65266693966</v>
      </c>
      <c r="J77" s="6">
        <f>'12. Bío-Bío'!O77</f>
        <v>702192.53741253586</v>
      </c>
      <c r="K77" s="6">
        <f>'13. Araucanía'!O77</f>
        <v>483548.97799128015</v>
      </c>
      <c r="L77" s="6">
        <f>'14. Los Lagos'!O77</f>
        <v>462273.60347623617</v>
      </c>
      <c r="M77" s="6">
        <f>'15. Aysén'!O77</f>
        <v>12397.143621417008</v>
      </c>
      <c r="N77" s="6">
        <f>'16. Magallanes'!O77</f>
        <v>42638.074350805407</v>
      </c>
      <c r="O77" s="6">
        <f t="shared" si="1"/>
        <v>4594667.8584007397</v>
      </c>
    </row>
    <row r="78" spans="1:15" x14ac:dyDescent="0.35">
      <c r="A78" s="8">
        <v>1936</v>
      </c>
      <c r="B78" s="6">
        <f>'04. Arica-Tarapacá'!O78</f>
        <v>107303.75306668301</v>
      </c>
      <c r="C78" s="6">
        <f>'05. Antofagasta'!O78</f>
        <v>158644.07226407109</v>
      </c>
      <c r="D78" s="6">
        <f>'06. Atacama'!O78</f>
        <v>73553.655254018784</v>
      </c>
      <c r="E78" s="6">
        <f>'07. Coquimbo'!O78</f>
        <v>223124.65094131746</v>
      </c>
      <c r="F78" s="6">
        <f>'08. Valparaíso'!O78</f>
        <v>504256.62742869882</v>
      </c>
      <c r="G78" s="6">
        <f>'09. Metropolitana'!O78</f>
        <v>1129808.1022227914</v>
      </c>
      <c r="H78" s="6">
        <f>'10. O''Higgins'!O78</f>
        <v>311355.32070001413</v>
      </c>
      <c r="I78" s="6">
        <f>'11. Maule'!O78</f>
        <v>428106.51534903143</v>
      </c>
      <c r="J78" s="6">
        <f>'12. Bío-Bío'!O78</f>
        <v>708549.55040550954</v>
      </c>
      <c r="K78" s="6">
        <f>'13. Araucanía'!O78</f>
        <v>490881.31282466976</v>
      </c>
      <c r="L78" s="6">
        <f>'14. Los Lagos'!O78</f>
        <v>471576.31899391243</v>
      </c>
      <c r="M78" s="6">
        <f>'15. Aysén'!O78</f>
        <v>13226.911037337717</v>
      </c>
      <c r="N78" s="6">
        <f>'16. Magallanes'!O78</f>
        <v>43689.880241717983</v>
      </c>
      <c r="O78" s="6">
        <f t="shared" si="1"/>
        <v>4664076.6707297741</v>
      </c>
    </row>
    <row r="79" spans="1:15" x14ac:dyDescent="0.35">
      <c r="A79" s="8">
        <v>1937</v>
      </c>
      <c r="B79" s="6">
        <f>'04. Arica-Tarapacá'!O79</f>
        <v>106197.15948507491</v>
      </c>
      <c r="C79" s="6">
        <f>'05. Antofagasta'!O79</f>
        <v>154945.26552254843</v>
      </c>
      <c r="D79" s="6">
        <f>'06. Atacama'!O79</f>
        <v>75847.099461201535</v>
      </c>
      <c r="E79" s="6">
        <f>'07. Coquimbo'!O79</f>
        <v>227690.93659474124</v>
      </c>
      <c r="F79" s="6">
        <f>'08. Valparaíso'!O79</f>
        <v>511759.30674746115</v>
      </c>
      <c r="G79" s="6">
        <f>'09. Metropolitana'!O79</f>
        <v>1158781.7161507567</v>
      </c>
      <c r="H79" s="6">
        <f>'10. O''Higgins'!O79</f>
        <v>315091.99087716197</v>
      </c>
      <c r="I79" s="6">
        <f>'11. Maule'!O79</f>
        <v>430399.79478428338</v>
      </c>
      <c r="J79" s="6">
        <f>'12. Bío-Bío'!O79</f>
        <v>714780.05284533242</v>
      </c>
      <c r="K79" s="6">
        <f>'13. Araucanía'!O79</f>
        <v>498214.47087062884</v>
      </c>
      <c r="L79" s="6">
        <f>'14. Los Lagos'!O79</f>
        <v>480948.0681619785</v>
      </c>
      <c r="M79" s="6">
        <f>'15. Aysén'!O79</f>
        <v>14075.801023190876</v>
      </c>
      <c r="N79" s="6">
        <f>'16. Magallanes'!O79</f>
        <v>44753.820534446044</v>
      </c>
      <c r="O79" s="6">
        <f t="shared" si="1"/>
        <v>4733485.4830588065</v>
      </c>
    </row>
    <row r="80" spans="1:15" x14ac:dyDescent="0.35">
      <c r="A80" s="8">
        <v>1938</v>
      </c>
      <c r="B80" s="6">
        <f>'04. Arica-Tarapacá'!O80</f>
        <v>105032.65695543913</v>
      </c>
      <c r="C80" s="6">
        <f>'05. Antofagasta'!O80</f>
        <v>151099.49697622666</v>
      </c>
      <c r="D80" s="6">
        <f>'06. Atacama'!O80</f>
        <v>78191.614017962886</v>
      </c>
      <c r="E80" s="6">
        <f>'07. Coquimbo'!O80</f>
        <v>232341.04007893198</v>
      </c>
      <c r="F80" s="6">
        <f>'08. Valparaíso'!O80</f>
        <v>519367.63484157488</v>
      </c>
      <c r="G80" s="6">
        <f>'09. Metropolitana'!O80</f>
        <v>1188353.7817479519</v>
      </c>
      <c r="H80" s="6">
        <f>'10. O''Higgins'!O80</f>
        <v>318867.25075745903</v>
      </c>
      <c r="I80" s="6">
        <f>'11. Maule'!O80</f>
        <v>432661.53768366092</v>
      </c>
      <c r="J80" s="6">
        <f>'12. Bío-Bío'!O80</f>
        <v>721030.77464137413</v>
      </c>
      <c r="K80" s="6">
        <f>'13. Araucanía'!O80</f>
        <v>505651.3522822471</v>
      </c>
      <c r="L80" s="6">
        <f>'14. Los Lagos'!O80</f>
        <v>490488.6655236833</v>
      </c>
      <c r="M80" s="6">
        <f>'15. Aysén'!O80</f>
        <v>14946.855267065028</v>
      </c>
      <c r="N80" s="6">
        <f>'16. Magallanes'!O80</f>
        <v>45839.223520304287</v>
      </c>
      <c r="O80" s="6">
        <f t="shared" si="1"/>
        <v>4803871.8842938812</v>
      </c>
    </row>
    <row r="81" spans="1:15" x14ac:dyDescent="0.35">
      <c r="A81" s="8">
        <v>1939</v>
      </c>
      <c r="B81" s="6">
        <f>'04. Arica-Tarapacá'!O81</f>
        <v>103829.38631765459</v>
      </c>
      <c r="C81" s="6">
        <f>'05. Antofagasta'!O81</f>
        <v>147132.50947156854</v>
      </c>
      <c r="D81" s="6">
        <f>'06. Atacama'!O81</f>
        <v>80604.101309448146</v>
      </c>
      <c r="E81" s="6">
        <f>'07. Coquimbo'!O81</f>
        <v>237123.27203668148</v>
      </c>
      <c r="F81" s="6">
        <f>'08. Valparaíso'!O81</f>
        <v>527187.30192918144</v>
      </c>
      <c r="G81" s="6">
        <f>'09. Metropolitana'!O81</f>
        <v>1218776.1749249564</v>
      </c>
      <c r="H81" s="6">
        <f>'10. O''Higgins'!O81</f>
        <v>322745.24905055593</v>
      </c>
      <c r="I81" s="6">
        <f>'11. Maule'!O81</f>
        <v>434976.42221596499</v>
      </c>
      <c r="J81" s="6">
        <f>'12. Bío-Bío'!O81</f>
        <v>727444.8820254507</v>
      </c>
      <c r="K81" s="6">
        <f>'13. Araucanía'!O81</f>
        <v>513294.88040170062</v>
      </c>
      <c r="L81" s="6">
        <f>'14. Los Lagos'!O81</f>
        <v>500299.87023214536</v>
      </c>
      <c r="M81" s="6">
        <f>'15. Aysén'!O81</f>
        <v>15843.654120990461</v>
      </c>
      <c r="N81" s="6">
        <f>'16. Magallanes'!O81</f>
        <v>46955.759304743035</v>
      </c>
      <c r="O81" s="6">
        <f t="shared" si="1"/>
        <v>4876213.4633410415</v>
      </c>
    </row>
    <row r="82" spans="1:15" x14ac:dyDescent="0.35">
      <c r="A82" s="8">
        <v>1940</v>
      </c>
      <c r="B82" s="6">
        <f>'04. Arica-Tarapacá'!O82</f>
        <v>102563.740077471</v>
      </c>
      <c r="C82" s="6">
        <f>'05. Antofagasta'!O82</f>
        <v>143008.54829827003</v>
      </c>
      <c r="D82" s="6">
        <f>'06. Atacama'!O82</f>
        <v>83069.639702073327</v>
      </c>
      <c r="E82" s="6">
        <f>'07. Coquimbo'!O82</f>
        <v>241991.38021290657</v>
      </c>
      <c r="F82" s="6">
        <f>'08. Valparaíso'!O82</f>
        <v>535112.61538965907</v>
      </c>
      <c r="G82" s="6">
        <f>'09. Metropolitana'!O82</f>
        <v>1249817.1111195183</v>
      </c>
      <c r="H82" s="6">
        <f>'10. O''Higgins'!O82</f>
        <v>326660.3553652658</v>
      </c>
      <c r="I82" s="6">
        <f>'11. Maule'!O82</f>
        <v>437253.03312806558</v>
      </c>
      <c r="J82" s="6">
        <f>'12. Bío-Bío'!O82</f>
        <v>733872.08141063887</v>
      </c>
      <c r="K82" s="6">
        <f>'13. Araucanía'!O82</f>
        <v>521042.17826498632</v>
      </c>
      <c r="L82" s="6">
        <f>'14. Los Lagos'!O82</f>
        <v>510283.81235398626</v>
      </c>
      <c r="M82" s="6">
        <f>'15. Aysén'!O82</f>
        <v>16763.694560820404</v>
      </c>
      <c r="N82" s="6">
        <f>'16. Magallanes'!O82</f>
        <v>48094.441410583247</v>
      </c>
      <c r="O82" s="6">
        <f t="shared" si="1"/>
        <v>4949532.6312942449</v>
      </c>
    </row>
    <row r="83" spans="1:15" x14ac:dyDescent="0.35">
      <c r="A83" s="8">
        <v>1941</v>
      </c>
      <c r="B83" s="6">
        <f>'04. Arica-Tarapacá'!O83</f>
        <v>102880.94648757328</v>
      </c>
      <c r="C83" s="6">
        <f>'05. Antofagasta'!O83</f>
        <v>146384.96035636059</v>
      </c>
      <c r="D83" s="6">
        <f>'06. Atacama'!O83</f>
        <v>83104.597472857466</v>
      </c>
      <c r="E83" s="6">
        <f>'07. Coquimbo'!O83</f>
        <v>244128.72137153306</v>
      </c>
      <c r="F83" s="6">
        <f>'08. Valparaíso'!O83</f>
        <v>543154.82792158786</v>
      </c>
      <c r="G83" s="6">
        <f>'09. Metropolitana'!O83</f>
        <v>1289201.5212505462</v>
      </c>
      <c r="H83" s="6">
        <f>'10. O''Higgins'!O83</f>
        <v>330268.59844802343</v>
      </c>
      <c r="I83" s="6">
        <f>'11. Maule'!O83</f>
        <v>441670.11792215623</v>
      </c>
      <c r="J83" s="6">
        <f>'12. Bío-Bío'!O83</f>
        <v>745898.67660781671</v>
      </c>
      <c r="K83" s="6">
        <f>'13. Araucanía'!O83</f>
        <v>522816.47004910058</v>
      </c>
      <c r="L83" s="6">
        <f>'14. Los Lagos'!O83</f>
        <v>517872.9284184979</v>
      </c>
      <c r="M83" s="6">
        <f>'15. Aysén'!O83</f>
        <v>17484.440687216913</v>
      </c>
      <c r="N83" s="6">
        <f>'16. Magallanes'!O83</f>
        <v>48738.470220647985</v>
      </c>
      <c r="O83" s="6">
        <f t="shared" si="1"/>
        <v>5033605.2772139171</v>
      </c>
    </row>
    <row r="84" spans="1:15" x14ac:dyDescent="0.35">
      <c r="A84" s="8">
        <v>1942</v>
      </c>
      <c r="B84" s="6">
        <f>'04. Arica-Tarapacá'!O84</f>
        <v>103327.88965812913</v>
      </c>
      <c r="C84" s="6">
        <f>'05. Antofagasta'!O84</f>
        <v>150050.53941960618</v>
      </c>
      <c r="D84" s="6">
        <f>'06. Atacama'!O84</f>
        <v>83236.442853137851</v>
      </c>
      <c r="E84" s="6">
        <f>'07. Coquimbo'!O84</f>
        <v>246623.41813165991</v>
      </c>
      <c r="F84" s="6">
        <f>'08. Valparaíso'!O84</f>
        <v>552109.61583412113</v>
      </c>
      <c r="G84" s="6">
        <f>'09. Metropolitana'!O84</f>
        <v>1331477.5369327303</v>
      </c>
      <c r="H84" s="6">
        <f>'10. O''Higgins'!O84</f>
        <v>334385.91214757896</v>
      </c>
      <c r="I84" s="6">
        <f>'11. Maule'!O84</f>
        <v>446753.39142663928</v>
      </c>
      <c r="J84" s="6">
        <f>'12. Bío-Bío'!O84</f>
        <v>759213.60743391502</v>
      </c>
      <c r="K84" s="6">
        <f>'13. Araucanía'!O84</f>
        <v>525255.85617769219</v>
      </c>
      <c r="L84" s="6">
        <f>'14. Los Lagos'!O84</f>
        <v>526329.3271174269</v>
      </c>
      <c r="M84" s="6">
        <f>'15. Aysén'!O84</f>
        <v>18251.074496040659</v>
      </c>
      <c r="N84" s="6">
        <f>'16. Magallanes'!O84</f>
        <v>49461.611659298011</v>
      </c>
      <c r="O84" s="6">
        <f t="shared" si="1"/>
        <v>5126476.2232879754</v>
      </c>
    </row>
    <row r="85" spans="1:15" x14ac:dyDescent="0.35">
      <c r="A85" s="8">
        <v>1943</v>
      </c>
      <c r="B85" s="6">
        <f>'04. Arica-Tarapacá'!O85</f>
        <v>103761.10661944286</v>
      </c>
      <c r="C85" s="6">
        <f>'05. Antofagasta'!O85</f>
        <v>153808.66863346644</v>
      </c>
      <c r="D85" s="6">
        <f>'06. Atacama'!O85</f>
        <v>83348.721972683255</v>
      </c>
      <c r="E85" s="6">
        <f>'07. Coquimbo'!O85</f>
        <v>249138.59894661489</v>
      </c>
      <c r="F85" s="6">
        <f>'08. Valparaíso'!O85</f>
        <v>561235.92312261462</v>
      </c>
      <c r="G85" s="6">
        <f>'09. Metropolitana'!O85</f>
        <v>1374938.3422691547</v>
      </c>
      <c r="H85" s="6">
        <f>'10. O''Higgins'!O85</f>
        <v>338558.40145200019</v>
      </c>
      <c r="I85" s="6">
        <f>'11. Maule'!O85</f>
        <v>451894.80898606277</v>
      </c>
      <c r="J85" s="6">
        <f>'12. Bío-Bío'!O85</f>
        <v>772801.7259103728</v>
      </c>
      <c r="K85" s="6">
        <f>'13. Araucanía'!O85</f>
        <v>527631.70879467216</v>
      </c>
      <c r="L85" s="6">
        <f>'14. Los Lagos'!O85</f>
        <v>534946.24370298558</v>
      </c>
      <c r="M85" s="6">
        <f>'15. Aysén'!O85</f>
        <v>19040.926904830241</v>
      </c>
      <c r="N85" s="6">
        <f>'16. Magallanes'!O85</f>
        <v>50197.169859218244</v>
      </c>
      <c r="O85" s="6">
        <f t="shared" si="1"/>
        <v>5221302.3471741183</v>
      </c>
    </row>
    <row r="86" spans="1:15" x14ac:dyDescent="0.35">
      <c r="A86" s="8">
        <v>1944</v>
      </c>
      <c r="B86" s="6">
        <f>'04. Arica-Tarapacá'!O86</f>
        <v>104178.93692612102</v>
      </c>
      <c r="C86" s="6">
        <f>'05. Antofagasta'!O86</f>
        <v>157660.45183036281</v>
      </c>
      <c r="D86" s="6">
        <f>'06. Atacama'!O86</f>
        <v>83439.831342047357</v>
      </c>
      <c r="E86" s="6">
        <f>'07. Coquimbo'!O86</f>
        <v>251671.96459077866</v>
      </c>
      <c r="F86" s="6">
        <f>'08. Valparaíso'!O86</f>
        <v>570532.52951375523</v>
      </c>
      <c r="G86" s="6">
        <f>'09. Metropolitana'!O86</f>
        <v>1419605.0928773878</v>
      </c>
      <c r="H86" s="6">
        <f>'10. O''Higgins'!O86</f>
        <v>342783.8052595972</v>
      </c>
      <c r="I86" s="6">
        <f>'11. Maule'!O86</f>
        <v>457090.86302415654</v>
      </c>
      <c r="J86" s="6">
        <f>'12. Bío-Bío'!O86</f>
        <v>786662.52055277687</v>
      </c>
      <c r="K86" s="6">
        <f>'13. Araucanía'!O86</f>
        <v>529935.78227738047</v>
      </c>
      <c r="L86" s="6">
        <f>'14. Los Lagos'!O86</f>
        <v>543722.42136467167</v>
      </c>
      <c r="M86" s="6">
        <f>'15. Aysén'!O86</f>
        <v>19854.505971540155</v>
      </c>
      <c r="N86" s="6">
        <f>'16. Magallanes'!O86</f>
        <v>50944.943341771082</v>
      </c>
      <c r="O86" s="6">
        <f t="shared" si="1"/>
        <v>5318083.6488723466</v>
      </c>
    </row>
    <row r="87" spans="1:15" x14ac:dyDescent="0.35">
      <c r="A87" s="8">
        <v>1945</v>
      </c>
      <c r="B87" s="6">
        <f>'04. Arica-Tarapacá'!O87</f>
        <v>104579.72013277021</v>
      </c>
      <c r="C87" s="6">
        <f>'05. Antofagasta'!O87</f>
        <v>161606.99284271683</v>
      </c>
      <c r="D87" s="6">
        <f>'06. Atacama'!O87</f>
        <v>83508.167471783876</v>
      </c>
      <c r="E87" s="6">
        <f>'07. Coquimbo'!O87</f>
        <v>254221.2158385317</v>
      </c>
      <c r="F87" s="6">
        <f>'08. Valparaíso'!O87</f>
        <v>579998.21473423007</v>
      </c>
      <c r="G87" s="6">
        <f>'09. Metropolitana'!O87</f>
        <v>1465498.9443749983</v>
      </c>
      <c r="H87" s="6">
        <f>'10. O''Higgins'!O87</f>
        <v>347059.86246868008</v>
      </c>
      <c r="I87" s="6">
        <f>'11. Maule'!O87</f>
        <v>462338.04596465034</v>
      </c>
      <c r="J87" s="6">
        <f>'12. Bío-Bío'!O87</f>
        <v>800795.47987671418</v>
      </c>
      <c r="K87" s="6">
        <f>'13. Araucanía'!O87</f>
        <v>532159.83100315789</v>
      </c>
      <c r="L87" s="6">
        <f>'14. Los Lagos'!O87</f>
        <v>552656.6032919829</v>
      </c>
      <c r="M87" s="6">
        <f>'15. Aysén'!O87</f>
        <v>20692.319754124903</v>
      </c>
      <c r="N87" s="6">
        <f>'16. Magallanes'!O87</f>
        <v>51704.730628318925</v>
      </c>
      <c r="O87" s="6">
        <f t="shared" si="1"/>
        <v>5416820.1283826595</v>
      </c>
    </row>
    <row r="88" spans="1:15" x14ac:dyDescent="0.35">
      <c r="A88" s="8">
        <v>1946</v>
      </c>
      <c r="B88" s="6">
        <f>'04. Arica-Tarapacá'!O88</f>
        <v>104943.19873591863</v>
      </c>
      <c r="C88" s="6">
        <f>'05. Antofagasta'!O88</f>
        <v>165620.04585810535</v>
      </c>
      <c r="D88" s="6">
        <f>'06. Atacama'!O88</f>
        <v>83537.323164637826</v>
      </c>
      <c r="E88" s="6">
        <f>'07. Coquimbo'!O88</f>
        <v>256738.55664400937</v>
      </c>
      <c r="F88" s="6">
        <f>'08. Valparaíso'!O88</f>
        <v>589527.28796527744</v>
      </c>
      <c r="G88" s="6">
        <f>'09. Metropolitana'!O88</f>
        <v>1512373.0436884891</v>
      </c>
      <c r="H88" s="6">
        <f>'10. O''Higgins'!O88</f>
        <v>351322.05394921429</v>
      </c>
      <c r="I88" s="6">
        <f>'11. Maule'!O88</f>
        <v>467549.99536766135</v>
      </c>
      <c r="J88" s="6">
        <f>'12. Bío-Bío'!O88</f>
        <v>815055.65581159224</v>
      </c>
      <c r="K88" s="6">
        <f>'13. Araucanía'!O88</f>
        <v>534200.94322437164</v>
      </c>
      <c r="L88" s="6">
        <f>'14. Los Lagos'!O88</f>
        <v>561648.00263673579</v>
      </c>
      <c r="M88" s="6">
        <f>'15. Aysén'!O88</f>
        <v>21551.057232525061</v>
      </c>
      <c r="N88" s="6">
        <f>'16. Magallanes'!O88</f>
        <v>52467.032520479275</v>
      </c>
      <c r="O88" s="6">
        <f t="shared" si="1"/>
        <v>5516534.1967990166</v>
      </c>
    </row>
    <row r="89" spans="1:15" x14ac:dyDescent="0.35">
      <c r="A89" s="8">
        <v>1947</v>
      </c>
      <c r="B89" s="6">
        <f>'04. Arica-Tarapacá'!O89</f>
        <v>105305.18314722838</v>
      </c>
      <c r="C89" s="6">
        <f>'05. Antofagasta'!O89</f>
        <v>169759.23002656884</v>
      </c>
      <c r="D89" s="6">
        <f>'06. Atacama'!O89</f>
        <v>83555.569595021443</v>
      </c>
      <c r="E89" s="6">
        <f>'07. Coquimbo'!O89</f>
        <v>259313.06462635263</v>
      </c>
      <c r="F89" s="6">
        <f>'08. Valparaíso'!O89</f>
        <v>599327.67340336635</v>
      </c>
      <c r="G89" s="6">
        <f>'09. Metropolitana'!O89</f>
        <v>1560781.0378812999</v>
      </c>
      <c r="H89" s="6">
        <f>'10. O''Higgins'!O89</f>
        <v>355693.01150648092</v>
      </c>
      <c r="I89" s="6">
        <f>'11. Maule'!O89</f>
        <v>472889.49798018998</v>
      </c>
      <c r="J89" s="6">
        <f>'12. Bío-Bío'!O89</f>
        <v>829731.49529275915</v>
      </c>
      <c r="K89" s="6">
        <f>'13. Araucanía'!O89</f>
        <v>536241.57983875193</v>
      </c>
      <c r="L89" s="6">
        <f>'14. Los Lagos'!O89</f>
        <v>570894.63213220797</v>
      </c>
      <c r="M89" s="6">
        <f>'15. Aysén'!O89</f>
        <v>22438.779944397222</v>
      </c>
      <c r="N89" s="6">
        <f>'16. Magallanes'!O89</f>
        <v>53250.276558877296</v>
      </c>
      <c r="O89" s="6">
        <f t="shared" si="1"/>
        <v>5619181.0319335023</v>
      </c>
    </row>
    <row r="90" spans="1:15" x14ac:dyDescent="0.35">
      <c r="A90" s="8">
        <v>1948</v>
      </c>
      <c r="B90" s="6">
        <f>'04. Arica-Tarapacá'!O90</f>
        <v>105627.09554604835</v>
      </c>
      <c r="C90" s="6">
        <f>'05. Antofagasta'!O90</f>
        <v>173966.76591876932</v>
      </c>
      <c r="D90" s="6">
        <f>'06. Atacama'!O90</f>
        <v>83531.963106112002</v>
      </c>
      <c r="E90" s="6">
        <f>'07. Coquimbo'!O90</f>
        <v>261851.83012372153</v>
      </c>
      <c r="F90" s="6">
        <f>'08. Valparaíso'!O90</f>
        <v>609189.41306317272</v>
      </c>
      <c r="G90" s="6">
        <f>'09. Metropolitana'!O90</f>
        <v>1610204.5392526046</v>
      </c>
      <c r="H90" s="6">
        <f>'10. O''Higgins'!O90</f>
        <v>360046.33483238233</v>
      </c>
      <c r="I90" s="6">
        <f>'11. Maule'!O90</f>
        <v>478187.92109478539</v>
      </c>
      <c r="J90" s="6">
        <f>'12. Bío-Bío'!O90</f>
        <v>844533.69891084475</v>
      </c>
      <c r="K90" s="6">
        <f>'13. Araucanía'!O90</f>
        <v>538085.53724413598</v>
      </c>
      <c r="L90" s="6">
        <f>'14. Los Lagos'!O90</f>
        <v>580196.38436095137</v>
      </c>
      <c r="M90" s="6">
        <f>'15. Aysén'!O90</f>
        <v>23348.273115342294</v>
      </c>
      <c r="N90" s="6">
        <f>'16. Magallanes'!O90</f>
        <v>54035.699405158492</v>
      </c>
      <c r="O90" s="6">
        <f t="shared" si="1"/>
        <v>5722805.4559740294</v>
      </c>
    </row>
    <row r="91" spans="1:15" x14ac:dyDescent="0.35">
      <c r="A91" s="8">
        <v>1949</v>
      </c>
      <c r="B91" s="6">
        <f>'04. Arica-Tarapacá'!O91</f>
        <v>105925.87254506336</v>
      </c>
      <c r="C91" s="6">
        <f>'05. Antofagasta'!O91</f>
        <v>178273.10701197284</v>
      </c>
      <c r="D91" s="6">
        <f>'06. Atacama'!O91</f>
        <v>83479.703916271988</v>
      </c>
      <c r="E91" s="6">
        <f>'07. Coquimbo'!O91</f>
        <v>264398.05073074182</v>
      </c>
      <c r="F91" s="6">
        <f>'08. Valparaíso'!O91</f>
        <v>619215.75721683155</v>
      </c>
      <c r="G91" s="6">
        <f>'09. Metropolitana'!O91</f>
        <v>1660932.7121110391</v>
      </c>
      <c r="H91" s="6">
        <f>'10. O''Higgins'!O91</f>
        <v>364442.02085357334</v>
      </c>
      <c r="I91" s="6">
        <f>'11. Maule'!O91</f>
        <v>483524.61199879023</v>
      </c>
      <c r="J91" s="6">
        <f>'12. Bío-Bío'!O91</f>
        <v>859606.19176761585</v>
      </c>
      <c r="K91" s="6">
        <f>'13. Araucanía'!O91</f>
        <v>539819.23594283732</v>
      </c>
      <c r="L91" s="6">
        <f>'14. Los Lagos'!O91</f>
        <v>589651.53255014541</v>
      </c>
      <c r="M91" s="6">
        <f>'15. Aysén'!O91</f>
        <v>24283.8638813287</v>
      </c>
      <c r="N91" s="6">
        <f>'16. Magallanes'!O91</f>
        <v>54832.397300430188</v>
      </c>
      <c r="O91" s="6">
        <f t="shared" si="1"/>
        <v>5828385.0578266429</v>
      </c>
    </row>
    <row r="92" spans="1:15" x14ac:dyDescent="0.35">
      <c r="A92" s="8">
        <v>1950</v>
      </c>
      <c r="B92" s="6">
        <f>'04. Arica-Tarapacá'!O92</f>
        <v>106373.54782718761</v>
      </c>
      <c r="C92" s="6">
        <f>'05. Antofagasta'!O92</f>
        <v>182978.13656807118</v>
      </c>
      <c r="D92" s="6">
        <f>'06. Atacama'!O92</f>
        <v>83533.58798917626</v>
      </c>
      <c r="E92" s="6">
        <f>'07. Coquimbo'!O92</f>
        <v>267386.03373723209</v>
      </c>
      <c r="F92" s="6">
        <f>'08. Valparaíso'!O92</f>
        <v>630434.90355502919</v>
      </c>
      <c r="G92" s="6">
        <f>'09. Metropolitana'!O92</f>
        <v>1715788.3706772036</v>
      </c>
      <c r="H92" s="6">
        <f>'10. O''Higgins'!O92</f>
        <v>369481.12294726697</v>
      </c>
      <c r="I92" s="6">
        <f>'11. Maule'!O92</f>
        <v>489695.67227318138</v>
      </c>
      <c r="J92" s="6">
        <f>'12. Bío-Bío'!O92</f>
        <v>876379.47574820532</v>
      </c>
      <c r="K92" s="6">
        <f>'13. Araucanía'!O92</f>
        <v>542319.96808021911</v>
      </c>
      <c r="L92" s="6">
        <f>'14. Los Lagos'!O92</f>
        <v>600238.93177010491</v>
      </c>
      <c r="M92" s="6">
        <f>'15. Aysén'!O92</f>
        <v>25287.351246431233</v>
      </c>
      <c r="N92" s="6">
        <f>'16. Magallanes'!O92</f>
        <v>55731.170497941435</v>
      </c>
      <c r="O92" s="6">
        <f t="shared" si="1"/>
        <v>5945628.2729172502</v>
      </c>
    </row>
    <row r="93" spans="1:15" x14ac:dyDescent="0.35">
      <c r="A93" s="8">
        <v>1951</v>
      </c>
      <c r="B93" s="6">
        <f>'04. Arica-Tarapacá'!O93</f>
        <v>107038.36463069684</v>
      </c>
      <c r="C93" s="6">
        <f>'05. Antofagasta'!O93</f>
        <v>188225.86305296377</v>
      </c>
      <c r="D93" s="6">
        <f>'06. Atacama'!O93</f>
        <v>83745.192006912926</v>
      </c>
      <c r="E93" s="6">
        <f>'07. Coquimbo'!O93</f>
        <v>270999.91993974638</v>
      </c>
      <c r="F93" s="6">
        <f>'08. Valparaíso'!O93</f>
        <v>643309.25211295055</v>
      </c>
      <c r="G93" s="6">
        <f>'09. Metropolitana'!O93</f>
        <v>1776194.5169982812</v>
      </c>
      <c r="H93" s="6">
        <f>'10. O''Higgins'!O93</f>
        <v>375424.24945862388</v>
      </c>
      <c r="I93" s="6">
        <f>'11. Maule'!O93</f>
        <v>497043.06822229992</v>
      </c>
      <c r="J93" s="6">
        <f>'12. Bío-Bío'!O93</f>
        <v>895504.30657757306</v>
      </c>
      <c r="K93" s="6">
        <f>'13. Araucanía'!O93</f>
        <v>545937.13266262261</v>
      </c>
      <c r="L93" s="6">
        <f>'14. Los Lagos'!O93</f>
        <v>612398.19595578627</v>
      </c>
      <c r="M93" s="6">
        <f>'15. Aysén'!O93</f>
        <v>26381.026797155148</v>
      </c>
      <c r="N93" s="6">
        <f>'16. Magallanes'!O93</f>
        <v>56772.266463675907</v>
      </c>
      <c r="O93" s="6">
        <f t="shared" si="1"/>
        <v>6078973.354879288</v>
      </c>
    </row>
    <row r="94" spans="1:15" x14ac:dyDescent="0.35">
      <c r="A94" s="8">
        <v>1952</v>
      </c>
      <c r="B94" s="6">
        <f>'04. Arica-Tarapacá'!O94</f>
        <v>107627.70234663354</v>
      </c>
      <c r="C94" s="6">
        <f>'05. Antofagasta'!O94</f>
        <v>193523.80830798531</v>
      </c>
      <c r="D94" s="6">
        <f>'06. Atacama'!O94</f>
        <v>83883.902835717614</v>
      </c>
      <c r="E94" s="6">
        <f>'07. Coquimbo'!O94</f>
        <v>274509.30968220835</v>
      </c>
      <c r="F94" s="6">
        <f>'08. Valparaíso'!O94</f>
        <v>656128.22134765738</v>
      </c>
      <c r="G94" s="6">
        <f>'09. Metropolitana'!O94</f>
        <v>1837562.8419995361</v>
      </c>
      <c r="H94" s="6">
        <f>'10. O''Higgins'!O94</f>
        <v>381264.6297026719</v>
      </c>
      <c r="I94" s="6">
        <f>'11. Maule'!O94</f>
        <v>504231.06337923749</v>
      </c>
      <c r="J94" s="6">
        <f>'12. Bío-Bío'!O94</f>
        <v>914606.0254997398</v>
      </c>
      <c r="K94" s="6">
        <f>'13. Araucanía'!O94</f>
        <v>549179.47719152714</v>
      </c>
      <c r="L94" s="6">
        <f>'14. Los Lagos'!O94</f>
        <v>624500.41459265549</v>
      </c>
      <c r="M94" s="6">
        <f>'15. Aysén'!O94</f>
        <v>27497.806715384941</v>
      </c>
      <c r="N94" s="6">
        <f>'16. Magallanes'!O94</f>
        <v>57804.210829276388</v>
      </c>
      <c r="O94" s="6">
        <f t="shared" si="1"/>
        <v>6212319.4144302318</v>
      </c>
    </row>
    <row r="95" spans="1:15" x14ac:dyDescent="0.35">
      <c r="A95" s="8">
        <v>1953</v>
      </c>
      <c r="B95" s="6">
        <f>'04. Arica-Tarapacá'!O95</f>
        <v>109452.65771385112</v>
      </c>
      <c r="C95" s="6">
        <f>'05. Antofagasta'!O95</f>
        <v>196105.68607266221</v>
      </c>
      <c r="D95" s="6">
        <f>'06. Atacama'!O95</f>
        <v>87324.366186513813</v>
      </c>
      <c r="E95" s="6">
        <f>'07. Coquimbo'!O95</f>
        <v>278463.70812019752</v>
      </c>
      <c r="F95" s="6">
        <f>'08. Valparaíso'!O95</f>
        <v>667856.49902977317</v>
      </c>
      <c r="G95" s="6">
        <f>'09. Metropolitana'!O95</f>
        <v>1904951.2807955055</v>
      </c>
      <c r="H95" s="6">
        <f>'10. O''Higgins'!O95</f>
        <v>385851.72705845494</v>
      </c>
      <c r="I95" s="6">
        <f>'11. Maule'!O95</f>
        <v>511430.8417524512</v>
      </c>
      <c r="J95" s="6">
        <f>'12. Bío-Bío'!O95</f>
        <v>934040.5333957281</v>
      </c>
      <c r="K95" s="6">
        <f>'13. Araucanía'!O95</f>
        <v>552149.24997739086</v>
      </c>
      <c r="L95" s="6">
        <f>'14. Los Lagos'!O95</f>
        <v>629894.22114244115</v>
      </c>
      <c r="M95" s="6">
        <f>'15. Aysén'!O95</f>
        <v>28584.954528160757</v>
      </c>
      <c r="N95" s="6">
        <f>'16. Magallanes'!O95</f>
        <v>59557.793030233515</v>
      </c>
      <c r="O95" s="6">
        <f t="shared" si="1"/>
        <v>6345663.5188033637</v>
      </c>
    </row>
    <row r="96" spans="1:15" x14ac:dyDescent="0.35">
      <c r="A96" s="8">
        <v>1954</v>
      </c>
      <c r="B96" s="6">
        <f>'04. Arica-Tarapacá'!O96</f>
        <v>111257.25457765817</v>
      </c>
      <c r="C96" s="6">
        <f>'05. Antofagasta'!O96</f>
        <v>198621.55728364075</v>
      </c>
      <c r="D96" s="6">
        <f>'06. Atacama'!O96</f>
        <v>90833.778465721509</v>
      </c>
      <c r="E96" s="6">
        <f>'07. Coquimbo'!O96</f>
        <v>282336.75228166918</v>
      </c>
      <c r="F96" s="6">
        <f>'08. Valparaíso'!O96</f>
        <v>679486.00170702056</v>
      </c>
      <c r="G96" s="6">
        <f>'09. Metropolitana'!O96</f>
        <v>1973514.8031115816</v>
      </c>
      <c r="H96" s="6">
        <f>'10. O''Higgins'!O96</f>
        <v>390287.79082300491</v>
      </c>
      <c r="I96" s="6">
        <f>'11. Maule'!O96</f>
        <v>518478.50194492587</v>
      </c>
      <c r="J96" s="6">
        <f>'12. Bío-Bío'!O96</f>
        <v>953467.04889554903</v>
      </c>
      <c r="K96" s="6">
        <f>'13. Araucanía'!O96</f>
        <v>554748.59451458766</v>
      </c>
      <c r="L96" s="6">
        <f>'14. Los Lagos'!O96</f>
        <v>634951.55234773224</v>
      </c>
      <c r="M96" s="6">
        <f>'15. Aysén'!O96</f>
        <v>29692.995370503864</v>
      </c>
      <c r="N96" s="6">
        <f>'16. Magallanes'!O96</f>
        <v>61332.947030712421</v>
      </c>
      <c r="O96" s="6">
        <f t="shared" si="1"/>
        <v>6479009.5783543075</v>
      </c>
    </row>
    <row r="97" spans="1:15" x14ac:dyDescent="0.35">
      <c r="A97" s="8">
        <v>1955</v>
      </c>
      <c r="B97" s="6">
        <f>'04. Arica-Tarapacá'!O97</f>
        <v>113041.40892774543</v>
      </c>
      <c r="C97" s="6">
        <f>'05. Antofagasta'!O97</f>
        <v>201071.27185313171</v>
      </c>
      <c r="D97" s="6">
        <f>'06. Atacama'!O97</f>
        <v>94412.071398461805</v>
      </c>
      <c r="E97" s="6">
        <f>'07. Coquimbo'!O97</f>
        <v>286128.22886541695</v>
      </c>
      <c r="F97" s="6">
        <f>'08. Valparaíso'!O97</f>
        <v>691016.21639348567</v>
      </c>
      <c r="G97" s="6">
        <f>'09. Metropolitana'!O97</f>
        <v>2043251.924378735</v>
      </c>
      <c r="H97" s="6">
        <f>'10. O''Higgins'!O97</f>
        <v>394572.52599831769</v>
      </c>
      <c r="I97" s="6">
        <f>'11. Maule'!O97</f>
        <v>525373.65224391141</v>
      </c>
      <c r="J97" s="6">
        <f>'12. Bío-Bío'!O97</f>
        <v>972884.85264686274</v>
      </c>
      <c r="K97" s="6">
        <f>'13. Araucanía'!O97</f>
        <v>556977.09092691296</v>
      </c>
      <c r="L97" s="6">
        <f>'14. Los Lagos'!O97</f>
        <v>639671.92794935906</v>
      </c>
      <c r="M97" s="6">
        <f>'15. Aysén'!O97</f>
        <v>30821.906917748904</v>
      </c>
      <c r="N97" s="6">
        <f>'16. Magallanes'!O97</f>
        <v>63129.626638443755</v>
      </c>
      <c r="O97" s="6">
        <f t="shared" si="1"/>
        <v>6612352.7051385334</v>
      </c>
    </row>
    <row r="98" spans="1:15" x14ac:dyDescent="0.35">
      <c r="A98" s="8">
        <v>1956</v>
      </c>
      <c r="B98" s="6">
        <f>'04. Arica-Tarapacá'!O98</f>
        <v>115461.84121060518</v>
      </c>
      <c r="C98" s="6">
        <f>'05. Antofagasta'!O98</f>
        <v>204618.65470260024</v>
      </c>
      <c r="D98" s="6">
        <f>'06. Atacama'!O98</f>
        <v>98620.171029127901</v>
      </c>
      <c r="E98" s="6">
        <f>'07. Coquimbo'!O98</f>
        <v>291496.10176852409</v>
      </c>
      <c r="F98" s="6">
        <f>'08. Valparaíso'!O98</f>
        <v>706465.35499586212</v>
      </c>
      <c r="G98" s="6">
        <f>'09. Metropolitana'!O98</f>
        <v>2126256.2508958154</v>
      </c>
      <c r="H98" s="6">
        <f>'10. O''Higgins'!O98</f>
        <v>400986.65527623007</v>
      </c>
      <c r="I98" s="6">
        <f>'11. Maule'!O98</f>
        <v>535160.16270486813</v>
      </c>
      <c r="J98" s="6">
        <f>'12. Bío-Bío'!O98</f>
        <v>997970.16430081916</v>
      </c>
      <c r="K98" s="6">
        <f>'13. Araucanía'!O98</f>
        <v>562031.45405227982</v>
      </c>
      <c r="L98" s="6">
        <f>'14. Los Lagos'!O98</f>
        <v>647739.54913552431</v>
      </c>
      <c r="M98" s="6">
        <f>'15. Aysén'!O98</f>
        <v>32154.576140994031</v>
      </c>
      <c r="N98" s="6">
        <f>'16. Magallanes'!O98</f>
        <v>65319.352242108835</v>
      </c>
      <c r="O98" s="6">
        <f t="shared" si="1"/>
        <v>6784280.2884553578</v>
      </c>
    </row>
    <row r="99" spans="1:15" x14ac:dyDescent="0.35">
      <c r="A99" s="8">
        <v>1957</v>
      </c>
      <c r="B99" s="6">
        <f>'04. Arica-Tarapacá'!O99</f>
        <v>117855.93122417391</v>
      </c>
      <c r="C99" s="6">
        <f>'05. Antofagasta'!O99</f>
        <v>208080.7668133858</v>
      </c>
      <c r="D99" s="6">
        <f>'06. Atacama'!O99</f>
        <v>102917.09141524127</v>
      </c>
      <c r="E99" s="6">
        <f>'07. Coquimbo'!O99</f>
        <v>296758.84534506325</v>
      </c>
      <c r="F99" s="6">
        <f>'08. Valparaíso'!O99</f>
        <v>721786.56908811221</v>
      </c>
      <c r="G99" s="6">
        <f>'09. Metropolitana'!O99</f>
        <v>2210773.9745969432</v>
      </c>
      <c r="H99" s="6">
        <f>'10. O''Higgins'!O99</f>
        <v>407205.72544630751</v>
      </c>
      <c r="I99" s="6">
        <f>'11. Maule'!O99</f>
        <v>544750.10777259956</v>
      </c>
      <c r="J99" s="6">
        <f>'12. Bío-Bío'!O99</f>
        <v>1023044.3686331318</v>
      </c>
      <c r="K99" s="6">
        <f>'13. Araucanía'!O99</f>
        <v>566607.74977752659</v>
      </c>
      <c r="L99" s="6">
        <f>'14. Los Lagos'!O99</f>
        <v>655372.81156096491</v>
      </c>
      <c r="M99" s="6">
        <f>'15. Aysén'!O99</f>
        <v>33514.158165739267</v>
      </c>
      <c r="N99" s="6">
        <f>'16. Magallanes'!O99</f>
        <v>67536.839166277539</v>
      </c>
      <c r="O99" s="6">
        <f t="shared" si="1"/>
        <v>6956204.9390054662</v>
      </c>
    </row>
    <row r="100" spans="1:15" x14ac:dyDescent="0.35">
      <c r="A100" s="8">
        <v>1958</v>
      </c>
      <c r="B100" s="6">
        <f>'04. Arica-Tarapacá'!O100</f>
        <v>120223.74559364536</v>
      </c>
      <c r="C100" s="6">
        <f>'05. Antofagasta'!O100</f>
        <v>211457.72636673567</v>
      </c>
      <c r="D100" s="6">
        <f>'06. Atacama'!O100</f>
        <v>107302.8891473205</v>
      </c>
      <c r="E100" s="6">
        <f>'07. Coquimbo'!O100</f>
        <v>301916.62790746865</v>
      </c>
      <c r="F100" s="6">
        <f>'08. Valparaíso'!O100</f>
        <v>736980.26622891286</v>
      </c>
      <c r="G100" s="6">
        <f>'09. Metropolitana'!O100</f>
        <v>2296806.3167184959</v>
      </c>
      <c r="H100" s="6">
        <f>'10. O''Higgins'!O100</f>
        <v>413229.96818520874</v>
      </c>
      <c r="I100" s="6">
        <f>'11. Maule'!O100</f>
        <v>554143.79646344413</v>
      </c>
      <c r="J100" s="6">
        <f>'12. Bío-Bío'!O100</f>
        <v>1048108.0408889261</v>
      </c>
      <c r="K100" s="6">
        <f>'13. Araucanía'!O100</f>
        <v>570706.3034074849</v>
      </c>
      <c r="L100" s="6">
        <f>'14. Los Lagos'!O100</f>
        <v>662572.08980697906</v>
      </c>
      <c r="M100" s="6">
        <f>'15. Aysén'!O100</f>
        <v>34900.671448837667</v>
      </c>
      <c r="N100" s="6">
        <f>'16. Magallanes'!O100</f>
        <v>69782.124981020621</v>
      </c>
      <c r="O100" s="6">
        <f t="shared" si="1"/>
        <v>7128130.5671444805</v>
      </c>
    </row>
    <row r="101" spans="1:15" x14ac:dyDescent="0.35">
      <c r="A101" s="8">
        <v>1959</v>
      </c>
      <c r="B101" s="6">
        <f>'04. Arica-Tarapacá'!O101</f>
        <v>122565.26768140873</v>
      </c>
      <c r="C101" s="6">
        <f>'05. Antofagasta'!O101</f>
        <v>214749.5038778825</v>
      </c>
      <c r="D101" s="6">
        <f>'06. Atacama'!O101</f>
        <v>111777.55001457519</v>
      </c>
      <c r="E101" s="6">
        <f>'07. Coquimbo'!O101</f>
        <v>306969.40745226422</v>
      </c>
      <c r="F101" s="6">
        <f>'08. Valparaíso'!O101</f>
        <v>752046.34461930173</v>
      </c>
      <c r="G101" s="6">
        <f>'09. Metropolitana'!O101</f>
        <v>2384352.9708750607</v>
      </c>
      <c r="H101" s="6">
        <f>'10. O''Higgins'!O101</f>
        <v>419059.32571228623</v>
      </c>
      <c r="I101" s="6">
        <f>'11. Maule'!O101</f>
        <v>563341.15166286379</v>
      </c>
      <c r="J101" s="6">
        <f>'12. Bío-Bío'!O101</f>
        <v>1073161.0372645087</v>
      </c>
      <c r="K101" s="6">
        <f>'13. Araucanía'!O101</f>
        <v>574327.03395556635</v>
      </c>
      <c r="L101" s="6">
        <f>'14. Los Lagos'!O101</f>
        <v>669337.29053676897</v>
      </c>
      <c r="M101" s="6">
        <f>'15. Aysén'!O101</f>
        <v>36314.111356937472</v>
      </c>
      <c r="N101" s="6">
        <f>'16. Magallanes'!O101</f>
        <v>72055.2002740686</v>
      </c>
      <c r="O101" s="6">
        <f t="shared" si="1"/>
        <v>7300056.195283494</v>
      </c>
    </row>
    <row r="102" spans="1:15" x14ac:dyDescent="0.35">
      <c r="A102" s="8">
        <v>1960</v>
      </c>
      <c r="B102" s="6">
        <f>'04. Arica-Tarapacá'!O102</f>
        <v>124880.5138260729</v>
      </c>
      <c r="C102" s="6">
        <f>'05. Antofagasta'!O102</f>
        <v>217956.12786288385</v>
      </c>
      <c r="D102" s="6">
        <f>'06. Atacama'!O102</f>
        <v>116341.08923836777</v>
      </c>
      <c r="E102" s="6">
        <f>'07. Coquimbo'!O102</f>
        <v>311917.22478880757</v>
      </c>
      <c r="F102" s="6">
        <f>'08. Valparaíso'!O102</f>
        <v>766984.90460693161</v>
      </c>
      <c r="G102" s="6">
        <f>'09. Metropolitana'!O102</f>
        <v>2473414.2606731565</v>
      </c>
      <c r="H102" s="6">
        <f>'10. O''Higgins'!O102</f>
        <v>424693.85359190818</v>
      </c>
      <c r="I102" s="6">
        <f>'11. Maule'!O102</f>
        <v>572342.24825264711</v>
      </c>
      <c r="J102" s="6">
        <f>'12. Bío-Bío'!O102</f>
        <v>1098203.5014421639</v>
      </c>
      <c r="K102" s="6">
        <f>'13. Araucanía'!O102</f>
        <v>577470.0169744452</v>
      </c>
      <c r="L102" s="6">
        <f>'14. Los Lagos'!O102</f>
        <v>675668.50215070311</v>
      </c>
      <c r="M102" s="6">
        <f>'15. Aysén'!O102</f>
        <v>37754.482829606204</v>
      </c>
      <c r="N102" s="6">
        <f>'16. Magallanes'!O102</f>
        <v>74356.074773719272</v>
      </c>
      <c r="O102" s="6">
        <f t="shared" si="1"/>
        <v>7471982.8010114133</v>
      </c>
    </row>
    <row r="103" spans="1:15" x14ac:dyDescent="0.35">
      <c r="A103" s="8">
        <v>1961</v>
      </c>
      <c r="B103" s="6">
        <f>'04. Arica-Tarapacá'!O103</f>
        <v>131306.95412511771</v>
      </c>
      <c r="C103" s="6">
        <f>'05. Antofagasta'!O103</f>
        <v>223072.70024721886</v>
      </c>
      <c r="D103" s="6">
        <f>'06. Atacama'!O103</f>
        <v>120637.34343325788</v>
      </c>
      <c r="E103" s="6">
        <f>'07. Coquimbo'!O103</f>
        <v>317473.92714831227</v>
      </c>
      <c r="F103" s="6">
        <f>'08. Valparaíso'!O103</f>
        <v>786522.04219068994</v>
      </c>
      <c r="G103" s="6">
        <f>'09. Metropolitana'!O103</f>
        <v>2562678.3806707901</v>
      </c>
      <c r="H103" s="6">
        <f>'10. O''Higgins'!O103</f>
        <v>433129.45589890348</v>
      </c>
      <c r="I103" s="6">
        <f>'11. Maule'!O103</f>
        <v>581999.80624573014</v>
      </c>
      <c r="J103" s="6">
        <f>'12. Bío-Bío'!O103</f>
        <v>1122410.709319439</v>
      </c>
      <c r="K103" s="6">
        <f>'13. Araucanía'!O103</f>
        <v>585067.9712182472</v>
      </c>
      <c r="L103" s="6">
        <f>'14. Los Lagos'!O103</f>
        <v>688479.70338569861</v>
      </c>
      <c r="M103" s="6">
        <f>'15. Aysén'!O103</f>
        <v>39075.431438765831</v>
      </c>
      <c r="N103" s="6">
        <f>'16. Magallanes'!O103</f>
        <v>76299.186287020653</v>
      </c>
      <c r="O103" s="6">
        <f t="shared" si="1"/>
        <v>7668153.6116091907</v>
      </c>
    </row>
    <row r="104" spans="1:15" x14ac:dyDescent="0.35">
      <c r="A104" s="8">
        <v>1962</v>
      </c>
      <c r="B104" s="6">
        <f>'04. Arica-Tarapacá'!O104</f>
        <v>137894.46919590837</v>
      </c>
      <c r="C104" s="6">
        <f>'05. Antofagasta'!O104</f>
        <v>228158.31093001549</v>
      </c>
      <c r="D104" s="6">
        <f>'06. Atacama'!O104</f>
        <v>124997.15065909692</v>
      </c>
      <c r="E104" s="6">
        <f>'07. Coquimbo'!O104</f>
        <v>322895.98118810973</v>
      </c>
      <c r="F104" s="6">
        <f>'08. Valparaíso'!O104</f>
        <v>806028.61033888289</v>
      </c>
      <c r="G104" s="6">
        <f>'09. Metropolitana'!O104</f>
        <v>2653187.5050960151</v>
      </c>
      <c r="H104" s="6">
        <f>'10. O''Higgins'!O104</f>
        <v>441426.23121270438</v>
      </c>
      <c r="I104" s="6">
        <f>'11. Maule'!O104</f>
        <v>591382.74166392104</v>
      </c>
      <c r="J104" s="6">
        <f>'12. Bío-Bío'!O104</f>
        <v>1146381.4095406313</v>
      </c>
      <c r="K104" s="6">
        <f>'13. Araucanía'!O104</f>
        <v>592279.03511002229</v>
      </c>
      <c r="L104" s="6">
        <f>'14. Los Lagos'!O104</f>
        <v>701038.85419116914</v>
      </c>
      <c r="M104" s="6">
        <f>'15. Aysén'!O104</f>
        <v>40413.256010369696</v>
      </c>
      <c r="N104" s="6">
        <f>'16. Magallanes'!O104</f>
        <v>78241.844659029783</v>
      </c>
      <c r="O104" s="6">
        <f t="shared" si="1"/>
        <v>7864325.399795874</v>
      </c>
    </row>
    <row r="105" spans="1:15" x14ac:dyDescent="0.35">
      <c r="A105" s="8">
        <v>1963</v>
      </c>
      <c r="B105" s="6">
        <f>'04. Arica-Tarapacá'!O105</f>
        <v>144643.06024235603</v>
      </c>
      <c r="C105" s="6">
        <f>'05. Antofagasta'!O105</f>
        <v>233212.959679622</v>
      </c>
      <c r="D105" s="6">
        <f>'06. Atacama'!O105</f>
        <v>129420.51139082972</v>
      </c>
      <c r="E105" s="6">
        <f>'07. Coquimbo'!O105</f>
        <v>328183.38590139931</v>
      </c>
      <c r="F105" s="6">
        <f>'08. Valparaíso'!O105</f>
        <v>825504.60882225388</v>
      </c>
      <c r="G105" s="6">
        <f>'09. Metropolitana'!O105</f>
        <v>2744941.6432528161</v>
      </c>
      <c r="H105" s="6">
        <f>'10. O''Higgins'!O105</f>
        <v>449584.17849516426</v>
      </c>
      <c r="I105" s="6">
        <f>'11. Maule'!O105</f>
        <v>600491.05245385703</v>
      </c>
      <c r="J105" s="6">
        <f>'12. Bío-Bío'!O105</f>
        <v>1170115.6003367733</v>
      </c>
      <c r="K105" s="6">
        <f>'13. Araucanía'!O105</f>
        <v>599103.20575720188</v>
      </c>
      <c r="L105" s="6">
        <f>'14. Los Lagos'!O105</f>
        <v>713345.952682378</v>
      </c>
      <c r="M105" s="6">
        <f>'15. Aysén'!O105</f>
        <v>41767.956670528663</v>
      </c>
      <c r="N105" s="6">
        <f>'16. Magallanes'!O105</f>
        <v>80184.049886286739</v>
      </c>
      <c r="O105" s="6">
        <f t="shared" si="1"/>
        <v>8060498.1655714661</v>
      </c>
    </row>
    <row r="106" spans="1:15" x14ac:dyDescent="0.35">
      <c r="A106" s="8">
        <v>1964</v>
      </c>
      <c r="B106" s="6">
        <f>'04. Arica-Tarapacá'!O106</f>
        <v>151552.69258072419</v>
      </c>
      <c r="C106" s="6">
        <f>'05. Antofagasta'!O106</f>
        <v>238236.58985000919</v>
      </c>
      <c r="D106" s="6">
        <f>'06. Atacama'!O106</f>
        <v>133907.39439415664</v>
      </c>
      <c r="E106" s="6">
        <f>'07. Coquimbo'!O106</f>
        <v>333336.06134746666</v>
      </c>
      <c r="F106" s="6">
        <f>'08. Valparaíso'!O106</f>
        <v>844949.83732759207</v>
      </c>
      <c r="G106" s="6">
        <f>'09. Metropolitana'!O106</f>
        <v>2837940.1324215159</v>
      </c>
      <c r="H106" s="6">
        <f>'10. O''Higgins'!O106</f>
        <v>457603.18834779202</v>
      </c>
      <c r="I106" s="6">
        <f>'11. Maule'!O106</f>
        <v>609324.59227423288</v>
      </c>
      <c r="J106" s="6">
        <f>'12. Bío-Bío'!O106</f>
        <v>1193612.9972915745</v>
      </c>
      <c r="K106" s="6">
        <f>'13. Araucanía'!O106</f>
        <v>605540.33687538526</v>
      </c>
      <c r="L106" s="6">
        <f>'14. Los Lagos'!O106</f>
        <v>725400.82519981661</v>
      </c>
      <c r="M106" s="6">
        <f>'15. Aysén'!O106</f>
        <v>43139.523329922937</v>
      </c>
      <c r="N106" s="6">
        <f>'16. Magallanes'!O106</f>
        <v>82125.782517962507</v>
      </c>
      <c r="O106" s="6">
        <f t="shared" si="1"/>
        <v>8256669.9537581513</v>
      </c>
    </row>
    <row r="107" spans="1:15" x14ac:dyDescent="0.35">
      <c r="A107" s="8">
        <v>1965</v>
      </c>
      <c r="B107" s="6">
        <f>'04. Arica-Tarapacá'!O107</f>
        <v>158623.38335222926</v>
      </c>
      <c r="C107" s="6">
        <f>'05. Antofagasta'!O107</f>
        <v>243229.22980280037</v>
      </c>
      <c r="D107" s="6">
        <f>'06. Atacama'!O107</f>
        <v>138457.81520707</v>
      </c>
      <c r="E107" s="6">
        <f>'07. Coquimbo'!O107</f>
        <v>338354.04766446922</v>
      </c>
      <c r="F107" s="6">
        <f>'08. Valparaíso'!O107</f>
        <v>864364.39604971244</v>
      </c>
      <c r="G107" s="6">
        <f>'09. Metropolitana'!O107</f>
        <v>2932183.302411289</v>
      </c>
      <c r="H107" s="6">
        <f>'10. O''Higgins'!O107</f>
        <v>465483.31564285781</v>
      </c>
      <c r="I107" s="6">
        <f>'11. Maule'!O107</f>
        <v>617883.43463792873</v>
      </c>
      <c r="J107" s="6">
        <f>'12. Bío-Bío'!O107</f>
        <v>1216873.7429080086</v>
      </c>
      <c r="K107" s="6">
        <f>'13. Araucanía'!O107</f>
        <v>611590.50208886736</v>
      </c>
      <c r="L107" s="6">
        <f>'14. Los Lagos'!O107</f>
        <v>737203.55888736178</v>
      </c>
      <c r="M107" s="6">
        <f>'15. Aysén'!O107</f>
        <v>44527.961012193948</v>
      </c>
      <c r="N107" s="6">
        <f>'16. Magallanes'!O107</f>
        <v>84067.052280048214</v>
      </c>
      <c r="O107" s="6">
        <f t="shared" si="1"/>
        <v>8452841.7419448365</v>
      </c>
    </row>
    <row r="108" spans="1:15" x14ac:dyDescent="0.35">
      <c r="A108" s="8">
        <v>1966</v>
      </c>
      <c r="B108" s="6">
        <f>'04. Arica-Tarapacá'!O108</f>
        <v>165553.9148994071</v>
      </c>
      <c r="C108" s="6">
        <f>'05. Antofagasta'!O108</f>
        <v>247740.12788391105</v>
      </c>
      <c r="D108" s="6">
        <f>'06. Atacama'!O108</f>
        <v>142811.93414961663</v>
      </c>
      <c r="E108" s="6">
        <f>'07. Coquimbo'!O108</f>
        <v>342613.9746414476</v>
      </c>
      <c r="F108" s="6">
        <f>'08. Valparaíso'!O108</f>
        <v>882143.26629496063</v>
      </c>
      <c r="G108" s="6">
        <f>'09. Metropolitana'!O108</f>
        <v>3022172.4508408098</v>
      </c>
      <c r="H108" s="6">
        <f>'10. O''Higgins'!O108</f>
        <v>472365.11399884283</v>
      </c>
      <c r="I108" s="6">
        <f>'11. Maule'!O108</f>
        <v>625030.36582968046</v>
      </c>
      <c r="J108" s="6">
        <f>'12. Bío-Bío'!O108</f>
        <v>1237645.9977871103</v>
      </c>
      <c r="K108" s="6">
        <f>'13. Araucanía'!O108</f>
        <v>616132.67661457544</v>
      </c>
      <c r="L108" s="6">
        <f>'14. Los Lagos'!O108</f>
        <v>747394.30452762358</v>
      </c>
      <c r="M108" s="6">
        <f>'15. Aysén'!O108</f>
        <v>45849.848048740736</v>
      </c>
      <c r="N108" s="6">
        <f>'16. Magallanes'!O108</f>
        <v>85851.6560725007</v>
      </c>
      <c r="O108" s="6">
        <f t="shared" si="1"/>
        <v>8633305.6315892264</v>
      </c>
    </row>
    <row r="109" spans="1:15" x14ac:dyDescent="0.35">
      <c r="A109" s="8">
        <v>1967</v>
      </c>
      <c r="B109" s="6">
        <f>'04. Arica-Tarapacá'!O109</f>
        <v>172632.62773105002</v>
      </c>
      <c r="C109" s="6">
        <f>'05. Antofagasta'!O109</f>
        <v>252222.54517658186</v>
      </c>
      <c r="D109" s="6">
        <f>'06. Atacama'!O109</f>
        <v>147224.51962174868</v>
      </c>
      <c r="E109" s="6">
        <f>'07. Coquimbo'!O109</f>
        <v>346750.03579882515</v>
      </c>
      <c r="F109" s="6">
        <f>'08. Valparaíso'!O109</f>
        <v>899894.02236545854</v>
      </c>
      <c r="G109" s="6">
        <f>'09. Metropolitana'!O109</f>
        <v>3113306.9611270726</v>
      </c>
      <c r="H109" s="6">
        <f>'10. O''Higgins'!O109</f>
        <v>479119.20356547151</v>
      </c>
      <c r="I109" s="6">
        <f>'11. Maule'!O109</f>
        <v>631924.66527368722</v>
      </c>
      <c r="J109" s="6">
        <f>'12. Bío-Bío'!O109</f>
        <v>1258200.6900660428</v>
      </c>
      <c r="K109" s="6">
        <f>'13. Araucanía'!O109</f>
        <v>620318.93923423521</v>
      </c>
      <c r="L109" s="6">
        <f>'14. Los Lagos'!O109</f>
        <v>757353.18464102515</v>
      </c>
      <c r="M109" s="6">
        <f>'15. Aysén'!O109</f>
        <v>47187.260442770355</v>
      </c>
      <c r="N109" s="6">
        <f>'16. Magallanes'!O109</f>
        <v>87635.843778554976</v>
      </c>
      <c r="O109" s="6">
        <f t="shared" si="1"/>
        <v>8813770.4988225233</v>
      </c>
    </row>
    <row r="110" spans="1:15" x14ac:dyDescent="0.35">
      <c r="A110" s="8">
        <v>1968</v>
      </c>
      <c r="B110" s="6">
        <f>'04. Arica-Tarapacá'!O110</f>
        <v>179859.50350203057</v>
      </c>
      <c r="C110" s="6">
        <f>'05. Antofagasta'!O110</f>
        <v>256676.4535508414</v>
      </c>
      <c r="D110" s="6">
        <f>'06. Atacama'!O110</f>
        <v>151695.55561052894</v>
      </c>
      <c r="E110" s="6">
        <f>'07. Coquimbo'!O110</f>
        <v>350762.19200524554</v>
      </c>
      <c r="F110" s="6">
        <f>'08. Valparaíso'!O110</f>
        <v>917616.56429564767</v>
      </c>
      <c r="G110" s="6">
        <f>'09. Metropolitana'!O110</f>
        <v>3205586.4941569152</v>
      </c>
      <c r="H110" s="6">
        <f>'10. O''Higgins'!O110</f>
        <v>485745.53050862032</v>
      </c>
      <c r="I110" s="6">
        <f>'11. Maule'!O110</f>
        <v>638566.26151043188</v>
      </c>
      <c r="J110" s="6">
        <f>'12. Bío-Bío'!O110</f>
        <v>1278537.6790108017</v>
      </c>
      <c r="K110" s="6">
        <f>'13. Araucanía'!O110</f>
        <v>624149.2192161202</v>
      </c>
      <c r="L110" s="6">
        <f>'14. Los Lagos'!O110</f>
        <v>767080.11396842601</v>
      </c>
      <c r="M110" s="6">
        <f>'15. Aysén'!O110</f>
        <v>48540.193044530555</v>
      </c>
      <c r="N110" s="6">
        <f>'16. Magallanes'!O110</f>
        <v>89419.605675679835</v>
      </c>
      <c r="O110" s="6">
        <f t="shared" si="1"/>
        <v>8994235.3660558201</v>
      </c>
    </row>
    <row r="111" spans="1:15" x14ac:dyDescent="0.35">
      <c r="A111" s="8">
        <v>1969</v>
      </c>
      <c r="B111" s="6">
        <f>'04. Arica-Tarapacá'!O111</f>
        <v>187234.52226200627</v>
      </c>
      <c r="C111" s="6">
        <f>'05. Antofagasta'!O111</f>
        <v>261101.82518558731</v>
      </c>
      <c r="D111" s="6">
        <f>'06. Atacama'!O111</f>
        <v>156225.02546976041</v>
      </c>
      <c r="E111" s="6">
        <f>'07. Coquimbo'!O111</f>
        <v>354650.40547175315</v>
      </c>
      <c r="F111" s="6">
        <f>'08. Valparaíso'!O111</f>
        <v>935310.79242564528</v>
      </c>
      <c r="G111" s="6">
        <f>'09. Metropolitana'!O111</f>
        <v>3299010.6984118694</v>
      </c>
      <c r="H111" s="6">
        <f>'10. O''Higgins'!O111</f>
        <v>492244.04237836128</v>
      </c>
      <c r="I111" s="6">
        <f>'11. Maule'!O111</f>
        <v>644955.08581821353</v>
      </c>
      <c r="J111" s="6">
        <f>'12. Bío-Bío'!O111</f>
        <v>1298656.8262460055</v>
      </c>
      <c r="K111" s="6">
        <f>'13. Araucanía'!O111</f>
        <v>627623.44968526193</v>
      </c>
      <c r="L111" s="6">
        <f>'14. Los Lagos'!O111</f>
        <v>776575.00976366817</v>
      </c>
      <c r="M111" s="6">
        <f>'15. Aysén'!O111</f>
        <v>49908.640536121347</v>
      </c>
      <c r="N111" s="6">
        <f>'16. Magallanes'!O111</f>
        <v>91202.932045957306</v>
      </c>
      <c r="O111" s="6">
        <f t="shared" si="1"/>
        <v>9174699.2557002101</v>
      </c>
    </row>
    <row r="112" spans="1:15" x14ac:dyDescent="0.35">
      <c r="A112" s="8">
        <v>1970</v>
      </c>
      <c r="B112" s="6">
        <f>'04. Arica-Tarapacá'!O112</f>
        <v>194757.74386200446</v>
      </c>
      <c r="C112" s="6">
        <f>'05. Antofagasta'!O112</f>
        <v>265498.7435441268</v>
      </c>
      <c r="D112" s="6">
        <f>'06. Atacama'!O112</f>
        <v>160812.97913803416</v>
      </c>
      <c r="E112" s="6">
        <f>'07. Coquimbo'!O112</f>
        <v>358414.78956521454</v>
      </c>
      <c r="F112" s="6">
        <f>'08. Valparaíso'!O112</f>
        <v>952977.00573510001</v>
      </c>
      <c r="G112" s="6">
        <f>'09. Metropolitana'!O112</f>
        <v>3393580.6284473469</v>
      </c>
      <c r="H112" s="6">
        <f>'10. O''Higgins'!O112</f>
        <v>498614.89652447827</v>
      </c>
      <c r="I112" s="6">
        <f>'11. Maule'!O112</f>
        <v>651091.34436213446</v>
      </c>
      <c r="J112" s="6">
        <f>'12. Bío-Bío'!O112</f>
        <v>1318558.5468977978</v>
      </c>
      <c r="K112" s="6">
        <f>'13. Araucanía'!O112</f>
        <v>630741.83126656548</v>
      </c>
      <c r="L112" s="6">
        <f>'14. Los Lagos'!O112</f>
        <v>785838.12026522588</v>
      </c>
      <c r="M112" s="6">
        <f>'15. Aysén'!O112</f>
        <v>51292.618871242761</v>
      </c>
      <c r="N112" s="6">
        <f>'16. Magallanes'!O112</f>
        <v>92985.852043141262</v>
      </c>
      <c r="O112" s="6">
        <f t="shared" si="1"/>
        <v>9355165.100522412</v>
      </c>
    </row>
    <row r="113" spans="1:15" x14ac:dyDescent="0.35">
      <c r="A113" s="8">
        <v>1971</v>
      </c>
      <c r="B113" s="6">
        <f>'04. Arica-Tarapacá'!O113</f>
        <v>200941.84051739404</v>
      </c>
      <c r="C113" s="6">
        <f>'05. Antofagasta'!O113</f>
        <v>271591.60173512908</v>
      </c>
      <c r="D113" s="6">
        <f>'06. Atacama'!O113</f>
        <v>162853.5230248154</v>
      </c>
      <c r="E113" s="6">
        <f>'07. Coquimbo'!O113</f>
        <v>363745.85178105789</v>
      </c>
      <c r="F113" s="6">
        <f>'08. Valparaíso'!O113</f>
        <v>973696.64366878348</v>
      </c>
      <c r="G113" s="6">
        <f>'09. Metropolitana'!O113</f>
        <v>3467992.379965507</v>
      </c>
      <c r="H113" s="6">
        <f>'10. O''Higgins'!O113</f>
        <v>506202.36081182165</v>
      </c>
      <c r="I113" s="6">
        <f>'11. Maule'!O113</f>
        <v>658513.98867654824</v>
      </c>
      <c r="J113" s="6">
        <f>'12. Bío-Bío'!O113</f>
        <v>1336345.1387258845</v>
      </c>
      <c r="K113" s="6">
        <f>'13. Araucanía'!O113</f>
        <v>637265.80369723646</v>
      </c>
      <c r="L113" s="6">
        <f>'14. Los Lagos'!O113</f>
        <v>792480.08273985889</v>
      </c>
      <c r="M113" s="6">
        <f>'15. Aysén'!O113</f>
        <v>52493.975899292869</v>
      </c>
      <c r="N113" s="6">
        <f>'16. Magallanes'!O113</f>
        <v>95976.799150984793</v>
      </c>
      <c r="O113" s="6">
        <f t="shared" si="1"/>
        <v>9520099.990394311</v>
      </c>
    </row>
    <row r="114" spans="1:15" x14ac:dyDescent="0.35">
      <c r="A114" s="8">
        <v>1972</v>
      </c>
      <c r="B114" s="6">
        <f>'04. Arica-Tarapacá'!O114</f>
        <v>207221.28155345758</v>
      </c>
      <c r="C114" s="6">
        <f>'05. Antofagasta'!O114</f>
        <v>277733.44226682361</v>
      </c>
      <c r="D114" s="6">
        <f>'06. Atacama'!O114</f>
        <v>164866.56584532608</v>
      </c>
      <c r="E114" s="6">
        <f>'07. Coquimbo'!O114</f>
        <v>369042.75731153303</v>
      </c>
      <c r="F114" s="6">
        <f>'08. Valparaíso'!O114</f>
        <v>994552.25127217034</v>
      </c>
      <c r="G114" s="6">
        <f>'09. Metropolitana'!O114</f>
        <v>3542910.1006395272</v>
      </c>
      <c r="H114" s="6">
        <f>'10. O''Higgins'!O114</f>
        <v>513748.23489628104</v>
      </c>
      <c r="I114" s="6">
        <f>'11. Maule'!O114</f>
        <v>665796.21635947516</v>
      </c>
      <c r="J114" s="6">
        <f>'12. Bío-Bío'!O114</f>
        <v>1353942.8136114115</v>
      </c>
      <c r="K114" s="6">
        <f>'13. Araucanía'!O114</f>
        <v>643630.64748781174</v>
      </c>
      <c r="L114" s="6">
        <f>'14. Los Lagos'!O114</f>
        <v>798872.28967616067</v>
      </c>
      <c r="M114" s="6">
        <f>'15. Aysén'!O114</f>
        <v>53705.636495837833</v>
      </c>
      <c r="N114" s="6">
        <f>'16. Magallanes'!O114</f>
        <v>99014.598028213251</v>
      </c>
      <c r="O114" s="6">
        <f t="shared" si="1"/>
        <v>9685036.8354440294</v>
      </c>
    </row>
    <row r="115" spans="1:15" x14ac:dyDescent="0.35">
      <c r="A115" s="8">
        <v>1973</v>
      </c>
      <c r="B115" s="6">
        <f>'04. Arica-Tarapacá'!O115</f>
        <v>213596.00506795221</v>
      </c>
      <c r="C115" s="6">
        <f>'05. Antofagasta'!O115</f>
        <v>283924.18147256691</v>
      </c>
      <c r="D115" s="6">
        <f>'06. Atacama'!O115</f>
        <v>166852.05743082921</v>
      </c>
      <c r="E115" s="6">
        <f>'07. Coquimbo'!O115</f>
        <v>374305.39410091238</v>
      </c>
      <c r="F115" s="6">
        <f>'08. Valparaíso'!O115</f>
        <v>1015543.5285877908</v>
      </c>
      <c r="G115" s="6">
        <f>'09. Metropolitana'!O115</f>
        <v>3618332.7221179558</v>
      </c>
      <c r="H115" s="6">
        <f>'10. O''Higgins'!O115</f>
        <v>521252.36283690651</v>
      </c>
      <c r="I115" s="6">
        <f>'11. Maule'!O115</f>
        <v>672937.82454876939</v>
      </c>
      <c r="J115" s="6">
        <f>'12. Bío-Bío'!O115</f>
        <v>1371351.1598792328</v>
      </c>
      <c r="K115" s="6">
        <f>'13. Araucanía'!O115</f>
        <v>649836.16632187227</v>
      </c>
      <c r="L115" s="6">
        <f>'14. Los Lagos'!O115</f>
        <v>805014.49694232468</v>
      </c>
      <c r="M115" s="6">
        <f>'15. Aysén'!O115</f>
        <v>54927.584489557405</v>
      </c>
      <c r="N115" s="6">
        <f>'16. Magallanes'!O115</f>
        <v>102099.2191081663</v>
      </c>
      <c r="O115" s="6">
        <f t="shared" si="1"/>
        <v>9849972.7029048372</v>
      </c>
    </row>
    <row r="116" spans="1:15" x14ac:dyDescent="0.35">
      <c r="A116" s="8">
        <v>1974</v>
      </c>
      <c r="B116" s="6">
        <f>'04. Arica-Tarapacá'!O116</f>
        <v>220066.07465772968</v>
      </c>
      <c r="C116" s="6">
        <f>'05. Antofagasta'!O116</f>
        <v>290163.90388897806</v>
      </c>
      <c r="D116" s="6">
        <f>'06. Atacama'!O116</f>
        <v>168810.04746046348</v>
      </c>
      <c r="E116" s="6">
        <f>'07. Coquimbo'!O116</f>
        <v>379533.87359624635</v>
      </c>
      <c r="F116" s="6">
        <f>'08. Valparaíso'!O116</f>
        <v>1036670.7779872706</v>
      </c>
      <c r="G116" s="6">
        <f>'09. Metropolitana'!O116</f>
        <v>3694261.3217363469</v>
      </c>
      <c r="H116" s="6">
        <f>'10. O''Higgins'!O116</f>
        <v>528714.89983327326</v>
      </c>
      <c r="I116" s="6">
        <f>'11. Maule'!O116</f>
        <v>679939.01360738778</v>
      </c>
      <c r="J116" s="6">
        <f>'12. Bío-Bío'!O116</f>
        <v>1388570.5858404334</v>
      </c>
      <c r="K116" s="6">
        <f>'13. Araucanía'!O116</f>
        <v>655882.55368400295</v>
      </c>
      <c r="L116" s="6">
        <f>'14. Los Lagos'!O116</f>
        <v>810906.94422629673</v>
      </c>
      <c r="M116" s="6">
        <f>'15. Aysén'!O116</f>
        <v>56159.836234790506</v>
      </c>
      <c r="N116" s="6">
        <f>'16. Magallanes'!O116</f>
        <v>105230.69279023702</v>
      </c>
      <c r="O116" s="6">
        <f t="shared" si="1"/>
        <v>10014910.525543457</v>
      </c>
    </row>
    <row r="117" spans="1:15" x14ac:dyDescent="0.35">
      <c r="A117" s="8">
        <v>1975</v>
      </c>
      <c r="B117" s="6">
        <f>'04. Arica-Tarapacá'!O117</f>
        <v>226631.42672593819</v>
      </c>
      <c r="C117" s="6">
        <f>'05. Antofagasta'!O117</f>
        <v>296452.52497943811</v>
      </c>
      <c r="D117" s="6">
        <f>'06. Atacama'!O117</f>
        <v>170740.48625509031</v>
      </c>
      <c r="E117" s="6">
        <f>'07. Coquimbo'!O117</f>
        <v>384728.08435048471</v>
      </c>
      <c r="F117" s="6">
        <f>'08. Valparaíso'!O117</f>
        <v>1057933.6970989839</v>
      </c>
      <c r="G117" s="6">
        <f>'09. Metropolitana'!O117</f>
        <v>3770694.8221591474</v>
      </c>
      <c r="H117" s="6">
        <f>'10. O''Higgins'!O117</f>
        <v>536135.6906858061</v>
      </c>
      <c r="I117" s="6">
        <f>'11. Maule'!O117</f>
        <v>686799.58317237359</v>
      </c>
      <c r="J117" s="6">
        <f>'12. Bío-Bío'!O117</f>
        <v>1405600.6831839287</v>
      </c>
      <c r="K117" s="6">
        <f>'13. Araucanía'!O117</f>
        <v>661769.61608961876</v>
      </c>
      <c r="L117" s="6">
        <f>'14. Los Lagos'!O117</f>
        <v>816549.39184013079</v>
      </c>
      <c r="M117" s="6">
        <f>'15. Aysén'!O117</f>
        <v>57402.375377198223</v>
      </c>
      <c r="N117" s="6">
        <f>'16. Magallanes'!O117</f>
        <v>108408.98867503236</v>
      </c>
      <c r="O117" s="6">
        <f t="shared" si="1"/>
        <v>10179847.37059317</v>
      </c>
    </row>
    <row r="118" spans="1:15" x14ac:dyDescent="0.35">
      <c r="A118" s="8">
        <v>1976</v>
      </c>
      <c r="B118" s="6">
        <f>'04. Arica-Tarapacá'!O118</f>
        <v>232927.70196736461</v>
      </c>
      <c r="C118" s="6">
        <f>'05. Antofagasta'!O118</f>
        <v>302317.14303056407</v>
      </c>
      <c r="D118" s="6">
        <f>'06. Atacama'!O118</f>
        <v>172373.73747853877</v>
      </c>
      <c r="E118" s="6">
        <f>'07. Coquimbo'!O118</f>
        <v>389279.09467133111</v>
      </c>
      <c r="F118" s="6">
        <f>'08. Valparaíso'!O118</f>
        <v>1077646.5700536682</v>
      </c>
      <c r="G118" s="6">
        <f>'09. Metropolitana'!O118</f>
        <v>3841623.9372081701</v>
      </c>
      <c r="H118" s="6">
        <f>'10. O''Higgins'!O118</f>
        <v>542665.86765277956</v>
      </c>
      <c r="I118" s="6">
        <f>'11. Maule'!O118</f>
        <v>692436.38701004675</v>
      </c>
      <c r="J118" s="6">
        <f>'12. Bío-Bío'!O118</f>
        <v>1420219.8667381227</v>
      </c>
      <c r="K118" s="6">
        <f>'13. Araucanía'!O118</f>
        <v>666454.84923684224</v>
      </c>
      <c r="L118" s="6">
        <f>'14. Los Lagos'!O118</f>
        <v>820658.12295634847</v>
      </c>
      <c r="M118" s="6">
        <f>'15. Aysén'!O118</f>
        <v>58563.593397421508</v>
      </c>
      <c r="N118" s="6">
        <f>'16. Magallanes'!O118</f>
        <v>111459.75480261362</v>
      </c>
      <c r="O118" s="6">
        <f t="shared" si="1"/>
        <v>10328626.626203813</v>
      </c>
    </row>
    <row r="119" spans="1:15" x14ac:dyDescent="0.35">
      <c r="A119" s="8">
        <v>1977</v>
      </c>
      <c r="B119" s="6">
        <f>'04. Arica-Tarapacá'!O119</f>
        <v>239309.96704930966</v>
      </c>
      <c r="C119" s="6">
        <f>'05. Antofagasta'!O119</f>
        <v>308225.92370739073</v>
      </c>
      <c r="D119" s="6">
        <f>'06. Atacama'!O119</f>
        <v>173982.16761958471</v>
      </c>
      <c r="E119" s="6">
        <f>'07. Coquimbo'!O119</f>
        <v>393799.26354814752</v>
      </c>
      <c r="F119" s="6">
        <f>'08. Valparaíso'!O119</f>
        <v>1097482.015523064</v>
      </c>
      <c r="G119" s="6">
        <f>'09. Metropolitana'!O119</f>
        <v>3913009.1808611872</v>
      </c>
      <c r="H119" s="6">
        <f>'10. O''Higgins'!O119</f>
        <v>549158.4859275932</v>
      </c>
      <c r="I119" s="6">
        <f>'11. Maule'!O119</f>
        <v>697946.47212683957</v>
      </c>
      <c r="J119" s="6">
        <f>'12. Bío-Bío'!O119</f>
        <v>1434668.5253693732</v>
      </c>
      <c r="K119" s="6">
        <f>'13. Araucanía'!O119</f>
        <v>670996.48604736279</v>
      </c>
      <c r="L119" s="6">
        <f>'14. Los Lagos'!O119</f>
        <v>824541.49394277507</v>
      </c>
      <c r="M119" s="6">
        <f>'15. Aysén'!O119</f>
        <v>59734.101528803265</v>
      </c>
      <c r="N119" s="6">
        <f>'16. Magallanes'!O119</f>
        <v>114552.77615192665</v>
      </c>
      <c r="O119" s="6">
        <f t="shared" si="1"/>
        <v>10477406.859403359</v>
      </c>
    </row>
    <row r="120" spans="1:15" x14ac:dyDescent="0.35">
      <c r="A120" s="8">
        <v>1978</v>
      </c>
      <c r="B120" s="6">
        <f>'04. Arica-Tarapacá'!O120</f>
        <v>245778.20020795305</v>
      </c>
      <c r="C120" s="6">
        <f>'05. Antofagasta'!O120</f>
        <v>314178.83854105318</v>
      </c>
      <c r="D120" s="6">
        <f>'06. Atacama'!O120</f>
        <v>175565.76028171458</v>
      </c>
      <c r="E120" s="6">
        <f>'07. Coquimbo'!O120</f>
        <v>398288.55403480947</v>
      </c>
      <c r="F120" s="6">
        <f>'08. Valparaíso'!O120</f>
        <v>1117439.9319119104</v>
      </c>
      <c r="G120" s="6">
        <f>'09. Metropolitana'!O120</f>
        <v>3984850.1910116463</v>
      </c>
      <c r="H120" s="6">
        <f>'10. O''Higgins'!O120</f>
        <v>555613.49402418034</v>
      </c>
      <c r="I120" s="6">
        <f>'11. Maule'!O120</f>
        <v>703329.77256816311</v>
      </c>
      <c r="J120" s="6">
        <f>'12. Bío-Bío'!O120</f>
        <v>1448946.5240953402</v>
      </c>
      <c r="K120" s="6">
        <f>'13. Araucanía'!O120</f>
        <v>675394.46297026332</v>
      </c>
      <c r="L120" s="6">
        <f>'14. Los Lagos'!O120</f>
        <v>828199.42638471595</v>
      </c>
      <c r="M120" s="6">
        <f>'15. Aysén'!O120</f>
        <v>60913.894258890941</v>
      </c>
      <c r="N120" s="6">
        <f>'16. Magallanes'!O120</f>
        <v>117688.04231226283</v>
      </c>
      <c r="O120" s="6">
        <f t="shared" si="1"/>
        <v>10626187.092602901</v>
      </c>
    </row>
    <row r="121" spans="1:15" x14ac:dyDescent="0.35">
      <c r="A121" s="8">
        <v>1979</v>
      </c>
      <c r="B121" s="6">
        <f>'04. Arica-Tarapacá'!O121</f>
        <v>252332.4014432948</v>
      </c>
      <c r="C121" s="6">
        <f>'05. Antofagasta'!O121</f>
        <v>320175.88753155153</v>
      </c>
      <c r="D121" s="6">
        <f>'06. Atacama'!O121</f>
        <v>177124.51546492835</v>
      </c>
      <c r="E121" s="6">
        <f>'07. Coquimbo'!O121</f>
        <v>402746.96613131685</v>
      </c>
      <c r="F121" s="6">
        <f>'08. Valparaíso'!O121</f>
        <v>1137520.3192202074</v>
      </c>
      <c r="G121" s="6">
        <f>'09. Metropolitana'!O121</f>
        <v>4057146.9676595489</v>
      </c>
      <c r="H121" s="6">
        <f>'10. O''Higgins'!O121</f>
        <v>562030.89194254077</v>
      </c>
      <c r="I121" s="6">
        <f>'11. Maule'!O121</f>
        <v>708586.28833401727</v>
      </c>
      <c r="J121" s="6">
        <f>'12. Bío-Bío'!O121</f>
        <v>1463053.8629160221</v>
      </c>
      <c r="K121" s="6">
        <f>'13. Araucanía'!O121</f>
        <v>679648.78000554431</v>
      </c>
      <c r="L121" s="6">
        <f>'14. Los Lagos'!O121</f>
        <v>831631.92028217099</v>
      </c>
      <c r="M121" s="6">
        <f>'15. Aysén'!O121</f>
        <v>62102.971587684537</v>
      </c>
      <c r="N121" s="6">
        <f>'16. Magallanes'!O121</f>
        <v>120865.55328362212</v>
      </c>
      <c r="O121" s="6">
        <f t="shared" si="1"/>
        <v>10774967.325802449</v>
      </c>
    </row>
    <row r="122" spans="1:15" x14ac:dyDescent="0.35">
      <c r="A122" s="8">
        <v>1980</v>
      </c>
      <c r="B122" s="6">
        <f>'04. Arica-Tarapacá'!O122</f>
        <v>258972.57075533492</v>
      </c>
      <c r="C122" s="6">
        <f>'05. Antofagasta'!O122</f>
        <v>326217.07067888568</v>
      </c>
      <c r="D122" s="6">
        <f>'06. Atacama'!O122</f>
        <v>178658.43316922602</v>
      </c>
      <c r="E122" s="6">
        <f>'07. Coquimbo'!O122</f>
        <v>407174.49983766989</v>
      </c>
      <c r="F122" s="6">
        <f>'08. Valparaíso'!O122</f>
        <v>1157723.1774479554</v>
      </c>
      <c r="G122" s="6">
        <f>'09. Metropolitana'!O122</f>
        <v>4129899.5108048944</v>
      </c>
      <c r="H122" s="6">
        <f>'10. O''Higgins'!O122</f>
        <v>568410.67968267458</v>
      </c>
      <c r="I122" s="6">
        <f>'11. Maule'!O122</f>
        <v>713716.01942440204</v>
      </c>
      <c r="J122" s="6">
        <f>'12. Bío-Bío'!O122</f>
        <v>1476990.5418314196</v>
      </c>
      <c r="K122" s="6">
        <f>'13. Araucanía'!O122</f>
        <v>683759.43715320504</v>
      </c>
      <c r="L122" s="6">
        <f>'14. Los Lagos'!O122</f>
        <v>834838.97563514009</v>
      </c>
      <c r="M122" s="6">
        <f>'15. Aysén'!O122</f>
        <v>63301.33351518408</v>
      </c>
      <c r="N122" s="6">
        <f>'16. Magallanes'!O122</f>
        <v>124085.3090660046</v>
      </c>
      <c r="O122" s="6">
        <f t="shared" si="1"/>
        <v>10923747.559001995</v>
      </c>
    </row>
    <row r="123" spans="1:15" x14ac:dyDescent="0.35">
      <c r="A123" s="8">
        <v>1981</v>
      </c>
      <c r="B123" s="6">
        <f>'04. Arica-Tarapacá'!O123</f>
        <v>266482.43080567813</v>
      </c>
      <c r="C123" s="6">
        <f>'05. Antofagasta'!O123</f>
        <v>333282.56930868904</v>
      </c>
      <c r="D123" s="6">
        <f>'06. Atacama'!O123</f>
        <v>180698.9475296046</v>
      </c>
      <c r="E123" s="6">
        <f>'07. Coquimbo'!O123</f>
        <v>412785.15293131361</v>
      </c>
      <c r="F123" s="6">
        <f>'08. Valparaíso'!O123</f>
        <v>1181523.357178875</v>
      </c>
      <c r="G123" s="6">
        <f>'09. Metropolitana'!O123</f>
        <v>4215505.5880960943</v>
      </c>
      <c r="H123" s="6">
        <f>'10. O''Higgins'!O123</f>
        <v>576448.18667313294</v>
      </c>
      <c r="I123" s="6">
        <f>'11. Maule'!O123</f>
        <v>720838.94732055219</v>
      </c>
      <c r="J123" s="6">
        <f>'12. Bío-Bío'!O123</f>
        <v>1495153.7959949463</v>
      </c>
      <c r="K123" s="6">
        <f>'13. Araucanía'!O123</f>
        <v>689754.99825308996</v>
      </c>
      <c r="L123" s="6">
        <f>'14. Los Lagos'!O123</f>
        <v>840291.88404019829</v>
      </c>
      <c r="M123" s="6">
        <f>'15. Aysén'!O123</f>
        <v>64699.260038942397</v>
      </c>
      <c r="N123" s="6">
        <f>'16. Magallanes'!O123</f>
        <v>127722.94179240642</v>
      </c>
      <c r="O123" s="6">
        <f t="shared" si="1"/>
        <v>11105188.059963524</v>
      </c>
    </row>
    <row r="124" spans="1:15" x14ac:dyDescent="0.35">
      <c r="A124" s="8">
        <v>1982</v>
      </c>
      <c r="B124" s="6">
        <f>'04. Arica-Tarapacá'!O124</f>
        <v>274097.10692194768</v>
      </c>
      <c r="C124" s="6">
        <f>'05. Antofagasta'!O124</f>
        <v>340401.8609507872</v>
      </c>
      <c r="D124" s="6">
        <f>'06. Atacama'!O124</f>
        <v>182709.15625720954</v>
      </c>
      <c r="E124" s="6">
        <f>'07. Coquimbo'!O124</f>
        <v>418358.11296816741</v>
      </c>
      <c r="F124" s="6">
        <f>'08. Valparaíso'!O124</f>
        <v>1205472.7882592015</v>
      </c>
      <c r="G124" s="6">
        <f>'09. Metropolitana'!O124</f>
        <v>4301667.1092531243</v>
      </c>
      <c r="H124" s="6">
        <f>'10. O''Higgins'!O124</f>
        <v>584439.77667008154</v>
      </c>
      <c r="I124" s="6">
        <f>'11. Maule'!O124</f>
        <v>727807.19570401323</v>
      </c>
      <c r="J124" s="6">
        <f>'12. Bío-Bío'!O124</f>
        <v>1513108.7958976512</v>
      </c>
      <c r="K124" s="6">
        <f>'13. Araucanía'!O124</f>
        <v>695575.30296980985</v>
      </c>
      <c r="L124" s="6">
        <f>'14. Los Lagos'!O124</f>
        <v>845469.79235436744</v>
      </c>
      <c r="M124" s="6">
        <f>'15. Aysén'!O124</f>
        <v>66108.503592472931</v>
      </c>
      <c r="N124" s="6">
        <f>'16. Magallanes'!O124</f>
        <v>131412.08153731067</v>
      </c>
      <c r="O124" s="6">
        <f t="shared" si="1"/>
        <v>11286627.583336143</v>
      </c>
    </row>
    <row r="125" spans="1:15" x14ac:dyDescent="0.35">
      <c r="A125" s="8">
        <v>1983</v>
      </c>
      <c r="B125" s="6">
        <f>'04. Arica-Tarapacá'!O125</f>
        <v>279606.98495726218</v>
      </c>
      <c r="C125" s="6">
        <f>'05. Antofagasta'!O125</f>
        <v>346516.29297215038</v>
      </c>
      <c r="D125" s="6">
        <f>'06. Atacama'!O125</f>
        <v>186800.46079624083</v>
      </c>
      <c r="E125" s="6">
        <f>'07. Coquimbo'!O125</f>
        <v>425826.01783104916</v>
      </c>
      <c r="F125" s="6">
        <f>'08. Valparaíso'!O125</f>
        <v>1220554.790822895</v>
      </c>
      <c r="G125" s="6">
        <f>'09. Metropolitana'!O125</f>
        <v>4384577.9718521945</v>
      </c>
      <c r="H125" s="6">
        <f>'10. O''Higgins'!O125</f>
        <v>593920.82296157582</v>
      </c>
      <c r="I125" s="6">
        <f>'11. Maule'!O125</f>
        <v>737192.36113803671</v>
      </c>
      <c r="J125" s="6">
        <f>'12. Bío-Bío'!O125</f>
        <v>1532435.2792543077</v>
      </c>
      <c r="K125" s="6">
        <f>'13. Araucanía'!O125</f>
        <v>703029.65190691035</v>
      </c>
      <c r="L125" s="6">
        <f>'14. Los Lagos'!O125</f>
        <v>858026.69029498741</v>
      </c>
      <c r="M125" s="6">
        <f>'15. Aysén'!O125</f>
        <v>67227.917881642017</v>
      </c>
      <c r="N125" s="6">
        <f>'16. Magallanes'!O125</f>
        <v>132352.84162841918</v>
      </c>
      <c r="O125" s="6">
        <f t="shared" si="1"/>
        <v>11468068.084297672</v>
      </c>
    </row>
    <row r="126" spans="1:15" x14ac:dyDescent="0.35">
      <c r="A126" s="8">
        <v>1984</v>
      </c>
      <c r="B126" s="6">
        <f>'04. Arica-Tarapacá'!O126</f>
        <v>285151.78307816217</v>
      </c>
      <c r="C126" s="6">
        <f>'05. Antofagasta'!O126</f>
        <v>352651.04696706601</v>
      </c>
      <c r="D126" s="6">
        <f>'06. Atacama'!O126</f>
        <v>190928.28503320584</v>
      </c>
      <c r="E126" s="6">
        <f>'07. Coquimbo'!O126</f>
        <v>433317.41751878901</v>
      </c>
      <c r="F126" s="6">
        <f>'08. Valparaíso'!O126</f>
        <v>1235500.8301706037</v>
      </c>
      <c r="G126" s="6">
        <f>'09. Metropolitana'!O126</f>
        <v>4467924.191895118</v>
      </c>
      <c r="H126" s="6">
        <f>'10. O''Higgins'!O126</f>
        <v>603404.58307826729</v>
      </c>
      <c r="I126" s="6">
        <f>'11. Maule'!O126</f>
        <v>746504.27843580046</v>
      </c>
      <c r="J126" s="6">
        <f>'12. Bío-Bío'!O126</f>
        <v>1551603.6183126869</v>
      </c>
      <c r="K126" s="6">
        <f>'13. Araucanía'!O126</f>
        <v>710366.05209388351</v>
      </c>
      <c r="L126" s="6">
        <f>'14. Los Lagos'!O126</f>
        <v>870550.84986040287</v>
      </c>
      <c r="M126" s="6">
        <f>'15. Aysén'!O126</f>
        <v>68349.125473753287</v>
      </c>
      <c r="N126" s="6">
        <f>'16. Magallanes'!O126</f>
        <v>133256.52334145916</v>
      </c>
      <c r="O126" s="6">
        <f t="shared" si="1"/>
        <v>11649508.585259197</v>
      </c>
    </row>
    <row r="127" spans="1:15" x14ac:dyDescent="0.35">
      <c r="A127" s="8">
        <v>1985</v>
      </c>
      <c r="B127" s="6">
        <f>'04. Arica-Tarapacá'!O127</f>
        <v>290731.5493308169</v>
      </c>
      <c r="C127" s="6">
        <f>'05. Antofagasta'!O127</f>
        <v>358806.18223168736</v>
      </c>
      <c r="D127" s="6">
        <f>'06. Atacama'!O127</f>
        <v>195092.66120903267</v>
      </c>
      <c r="E127" s="6">
        <f>'07. Coquimbo'!O127</f>
        <v>440832.38488315482</v>
      </c>
      <c r="F127" s="6">
        <f>'08. Valparaíso'!O127</f>
        <v>1250311.1129281961</v>
      </c>
      <c r="G127" s="6">
        <f>'09. Metropolitana'!O127</f>
        <v>4551706.5215949304</v>
      </c>
      <c r="H127" s="6">
        <f>'10. O''Higgins'!O127</f>
        <v>612891.1583062819</v>
      </c>
      <c r="I127" s="6">
        <f>'11. Maule'!O127</f>
        <v>755743.07249107538</v>
      </c>
      <c r="J127" s="6">
        <f>'12. Bío-Bío'!O127</f>
        <v>1570614.0726317852</v>
      </c>
      <c r="K127" s="6">
        <f>'13. Araucanía'!O127</f>
        <v>717584.62211845152</v>
      </c>
      <c r="L127" s="6">
        <f>'14. Los Lagos'!O127</f>
        <v>883042.41698181932</v>
      </c>
      <c r="M127" s="6">
        <f>'15. Aysén'!O127</f>
        <v>69472.137849741979</v>
      </c>
      <c r="N127" s="6">
        <f>'16. Magallanes'!O127</f>
        <v>134123.14884156373</v>
      </c>
      <c r="O127" s="6">
        <f t="shared" si="1"/>
        <v>11830951.041398538</v>
      </c>
    </row>
    <row r="128" spans="1:15" x14ac:dyDescent="0.35">
      <c r="A128" s="8">
        <v>1986</v>
      </c>
      <c r="B128" s="6">
        <f>'04. Arica-Tarapacá'!O128</f>
        <v>297062.94974869309</v>
      </c>
      <c r="C128" s="6">
        <f>'05. Antofagasta'!O128</f>
        <v>365864.34819267114</v>
      </c>
      <c r="D128" s="6">
        <f>'06. Atacama'!O128</f>
        <v>199775.54916799278</v>
      </c>
      <c r="E128" s="6">
        <f>'07. Coquimbo'!O128</f>
        <v>449455.23272131977</v>
      </c>
      <c r="F128" s="6">
        <f>'08. Valparaíso'!O128</f>
        <v>1268044.7996844661</v>
      </c>
      <c r="G128" s="6">
        <f>'09. Metropolitana'!O128</f>
        <v>4647136.2013254557</v>
      </c>
      <c r="H128" s="6">
        <f>'10. O''Higgins'!O128</f>
        <v>623885.67519688606</v>
      </c>
      <c r="I128" s="6">
        <f>'11. Maule'!O128</f>
        <v>766758.54996805266</v>
      </c>
      <c r="J128" s="6">
        <f>'12. Bío-Bío'!O128</f>
        <v>1593310.5071686232</v>
      </c>
      <c r="K128" s="6">
        <f>'13. Araucanía'!O128</f>
        <v>726437.89419053216</v>
      </c>
      <c r="L128" s="6">
        <f>'14. Los Lagos'!O128</f>
        <v>897667.01613881451</v>
      </c>
      <c r="M128" s="6">
        <f>'15. Aysén'!O128</f>
        <v>70767.68233493148</v>
      </c>
      <c r="N128" s="6">
        <f>'16. Magallanes'!O128</f>
        <v>135279.07880921589</v>
      </c>
      <c r="O128" s="6">
        <f t="shared" si="1"/>
        <v>12041445.484647656</v>
      </c>
    </row>
    <row r="129" spans="1:15" x14ac:dyDescent="0.35">
      <c r="A129" s="8">
        <v>1987</v>
      </c>
      <c r="B129" s="6">
        <f>'04. Arica-Tarapacá'!O129</f>
        <v>303434.88619260839</v>
      </c>
      <c r="C129" s="6">
        <f>'05. Antofagasta'!O129</f>
        <v>372946.12002838717</v>
      </c>
      <c r="D129" s="6">
        <f>'06. Atacama'!O129</f>
        <v>204500.82101616042</v>
      </c>
      <c r="E129" s="6">
        <f>'07. Coquimbo'!O129</f>
        <v>458105.37414691655</v>
      </c>
      <c r="F129" s="6">
        <f>'08. Valparaíso'!O129</f>
        <v>1285620.8541091168</v>
      </c>
      <c r="G129" s="6">
        <f>'09. Metropolitana'!O129</f>
        <v>4743071.3304392649</v>
      </c>
      <c r="H129" s="6">
        <f>'10. O''Higgins'!O129</f>
        <v>634883.39113332948</v>
      </c>
      <c r="I129" s="6">
        <f>'11. Maule'!O129</f>
        <v>777689.11218745634</v>
      </c>
      <c r="J129" s="6">
        <f>'12. Bío-Bío'!O129</f>
        <v>1615823.6027971932</v>
      </c>
      <c r="K129" s="6">
        <f>'13. Araucanía'!O129</f>
        <v>735154.38911883277</v>
      </c>
      <c r="L129" s="6">
        <f>'14. Los Lagos'!O129</f>
        <v>912253.70733637246</v>
      </c>
      <c r="M129" s="6">
        <f>'15. Aysén'!O129</f>
        <v>72065.313033556318</v>
      </c>
      <c r="N129" s="6">
        <f>'16. Magallanes'!O129</f>
        <v>136392.00394648151</v>
      </c>
      <c r="O129" s="6">
        <f t="shared" si="1"/>
        <v>12251940.905485677</v>
      </c>
    </row>
    <row r="130" spans="1:15" x14ac:dyDescent="0.35">
      <c r="A130" s="8">
        <v>1988</v>
      </c>
      <c r="B130" s="6">
        <f>'04. Arica-Tarapacá'!O130</f>
        <v>309847.31033417321</v>
      </c>
      <c r="C130" s="6">
        <f>'05. Antofagasta'!O130</f>
        <v>380051.43827844207</v>
      </c>
      <c r="D130" s="6">
        <f>'06. Atacama'!O130</f>
        <v>209268.44421745901</v>
      </c>
      <c r="E130" s="6">
        <f>'07. Coquimbo'!O130</f>
        <v>466782.73611829442</v>
      </c>
      <c r="F130" s="6">
        <f>'08. Valparaíso'!O130</f>
        <v>1303039.07067512</v>
      </c>
      <c r="G130" s="6">
        <f>'09. Metropolitana'!O130</f>
        <v>4839511.1532048108</v>
      </c>
      <c r="H130" s="6">
        <f>'10. O''Higgins'!O130</f>
        <v>645884.20480755379</v>
      </c>
      <c r="I130" s="6">
        <f>'11. Maule'!O130</f>
        <v>788534.63484749955</v>
      </c>
      <c r="J130" s="6">
        <f>'12. Bío-Bío'!O130</f>
        <v>1638153.1012366044</v>
      </c>
      <c r="K130" s="6">
        <f>'13. Araucanía'!O130</f>
        <v>743733.98926888115</v>
      </c>
      <c r="L130" s="6">
        <f>'14. Los Lagos'!O130</f>
        <v>926802.34490787645</v>
      </c>
      <c r="M130" s="6">
        <f>'15. Aysén'!O130</f>
        <v>73365.018450188043</v>
      </c>
      <c r="N130" s="6">
        <f>'16. Magallanes'!O130</f>
        <v>137461.90238789111</v>
      </c>
      <c r="O130" s="6">
        <f t="shared" si="1"/>
        <v>12462435.348734792</v>
      </c>
    </row>
    <row r="131" spans="1:15" x14ac:dyDescent="0.35">
      <c r="A131" s="8">
        <v>1989</v>
      </c>
      <c r="B131" s="6">
        <f>'04. Arica-Tarapacá'!O131</f>
        <v>316300.29508930282</v>
      </c>
      <c r="C131" s="6">
        <f>'05. Antofagasta'!O131</f>
        <v>387180.39237978618</v>
      </c>
      <c r="D131" s="6">
        <f>'06. Atacama'!O131</f>
        <v>214078.46801872607</v>
      </c>
      <c r="E131" s="6">
        <f>'07. Coquimbo'!O131</f>
        <v>475487.42848275334</v>
      </c>
      <c r="F131" s="6">
        <f>'08. Valparaíso'!O131</f>
        <v>1320299.7560247572</v>
      </c>
      <c r="G131" s="6">
        <f>'09. Metropolitana'!O131</f>
        <v>4936456.8084971858</v>
      </c>
      <c r="H131" s="6">
        <f>'10. O''Higgins'!O131</f>
        <v>656888.26821454591</v>
      </c>
      <c r="I131" s="6">
        <f>'11. Maule'!O131</f>
        <v>799295.3035128871</v>
      </c>
      <c r="J131" s="6">
        <f>'12. Bío-Bío'!O131</f>
        <v>1660299.3879910347</v>
      </c>
      <c r="K131" s="6">
        <f>'13. Araucanía'!O131</f>
        <v>752176.86966251151</v>
      </c>
      <c r="L131" s="6">
        <f>'14. Los Lagos'!O131</f>
        <v>941313.14695636951</v>
      </c>
      <c r="M131" s="6">
        <f>'15. Aysén'!O131</f>
        <v>74666.815849709325</v>
      </c>
      <c r="N131" s="6">
        <f>'16. Magallanes'!O131</f>
        <v>138488.80648215348</v>
      </c>
      <c r="O131" s="6">
        <f t="shared" ref="O131:O165" si="2">SUM(B131:N131)</f>
        <v>12672931.747161722</v>
      </c>
    </row>
    <row r="132" spans="1:15" x14ac:dyDescent="0.35">
      <c r="A132" s="8">
        <v>1990</v>
      </c>
      <c r="B132" s="6">
        <f>'04. Arica-Tarapacá'!O132</f>
        <v>322793.86551589018</v>
      </c>
      <c r="C132" s="6">
        <f>'05. Antofagasta'!O132</f>
        <v>394333.01258270972</v>
      </c>
      <c r="D132" s="6">
        <f>'06. Atacama'!O132</f>
        <v>218930.90962263642</v>
      </c>
      <c r="E132" s="6">
        <f>'07. Coquimbo'!O132</f>
        <v>484219.48836241406</v>
      </c>
      <c r="F132" s="6">
        <f>'08. Valparaíso'!O132</f>
        <v>1337403.0094418814</v>
      </c>
      <c r="G132" s="6">
        <f>'09. Metropolitana'!O132</f>
        <v>5033908.685324125</v>
      </c>
      <c r="H132" s="6">
        <f>'10. O''Higgins'!O132</f>
        <v>667895.63207778928</v>
      </c>
      <c r="I132" s="6">
        <f>'11. Maule'!O132</f>
        <v>809971.17845989671</v>
      </c>
      <c r="J132" s="6">
        <f>'12. Bío-Bío'!O132</f>
        <v>1682262.5881535942</v>
      </c>
      <c r="K132" s="6">
        <f>'13. Araucanía'!O132</f>
        <v>760483.08609833592</v>
      </c>
      <c r="L132" s="6">
        <f>'14. Los Lagos'!O132</f>
        <v>955786.1854772974</v>
      </c>
      <c r="M132" s="6">
        <f>'15. Aysén'!O132</f>
        <v>75970.711025729834</v>
      </c>
      <c r="N132" s="6">
        <f>'16. Magallanes'!O132</f>
        <v>139472.72621306864</v>
      </c>
      <c r="O132" s="6">
        <f t="shared" si="2"/>
        <v>12883431.078355368</v>
      </c>
    </row>
    <row r="133" spans="1:15" x14ac:dyDescent="0.35">
      <c r="A133" s="8">
        <v>1991</v>
      </c>
      <c r="B133" s="6">
        <f>'04. Arica-Tarapacá'!O133</f>
        <v>330014.01442472526</v>
      </c>
      <c r="C133" s="6">
        <f>'05. Antofagasta'!O133</f>
        <v>402345.64531502669</v>
      </c>
      <c r="D133" s="6">
        <f>'06. Atacama'!O133</f>
        <v>224292.00014423783</v>
      </c>
      <c r="E133" s="6">
        <f>'07. Coquimbo'!O133</f>
        <v>494005.79394443869</v>
      </c>
      <c r="F133" s="6">
        <f>'08. Valparaíso'!O133</f>
        <v>1357169.943201731</v>
      </c>
      <c r="G133" s="6">
        <f>'09. Metropolitana'!O133</f>
        <v>5142556.4991606725</v>
      </c>
      <c r="H133" s="6">
        <f>'10. O''Higgins'!O133</f>
        <v>680320.46176942356</v>
      </c>
      <c r="I133" s="6">
        <f>'11. Maule'!O133</f>
        <v>822271.49331498554</v>
      </c>
      <c r="J133" s="6">
        <f>'12. Bío-Bío'!O133</f>
        <v>1707592.2275915381</v>
      </c>
      <c r="K133" s="6">
        <f>'13. Araucanía'!O133</f>
        <v>770253.74310907116</v>
      </c>
      <c r="L133" s="6">
        <f>'14. Los Lagos'!O133</f>
        <v>972242.43596609926</v>
      </c>
      <c r="M133" s="6">
        <f>'15. Aysén'!O133</f>
        <v>77437.671793548987</v>
      </c>
      <c r="N133" s="6">
        <f>'16. Magallanes'!O133</f>
        <v>140706.14305882622</v>
      </c>
      <c r="O133" s="6">
        <f t="shared" si="2"/>
        <v>13121208.072794326</v>
      </c>
    </row>
    <row r="134" spans="1:15" x14ac:dyDescent="0.35">
      <c r="A134" s="8">
        <v>1992</v>
      </c>
      <c r="B134" s="6">
        <f>'04. Arica-Tarapacá'!O134</f>
        <v>337280</v>
      </c>
      <c r="C134" s="6">
        <f>'05. Antofagasta'!O134</f>
        <v>410385</v>
      </c>
      <c r="D134" s="6">
        <f>'06. Atacama'!O134</f>
        <v>229701</v>
      </c>
      <c r="E134" s="6">
        <f>'07. Coquimbo'!O134</f>
        <v>503823</v>
      </c>
      <c r="F134" s="6">
        <f>'08. Valparaíso'!O134</f>
        <v>1376759</v>
      </c>
      <c r="G134" s="6">
        <f>'09. Metropolitana'!O134</f>
        <v>5251776</v>
      </c>
      <c r="H134" s="6">
        <f>'10. O''Higgins'!O134</f>
        <v>692749</v>
      </c>
      <c r="I134" s="6">
        <f>'11. Maule'!O134</f>
        <v>834476</v>
      </c>
      <c r="J134" s="6">
        <f>'12. Bío-Bío'!O134</f>
        <v>1732715</v>
      </c>
      <c r="K134" s="6">
        <f>'13. Araucanía'!O134</f>
        <v>779870</v>
      </c>
      <c r="L134" s="6">
        <f>'14. Los Lagos'!O134</f>
        <v>988656</v>
      </c>
      <c r="M134" s="6">
        <f>'15. Aysén'!O134</f>
        <v>78907</v>
      </c>
      <c r="N134" s="6">
        <f>'16. Magallanes'!O134</f>
        <v>141891</v>
      </c>
      <c r="O134" s="6">
        <f t="shared" si="2"/>
        <v>13358988</v>
      </c>
    </row>
    <row r="135" spans="1:15" x14ac:dyDescent="0.35">
      <c r="A135" s="8">
        <v>1993</v>
      </c>
      <c r="B135" s="6">
        <f>'04. Arica-Tarapacá'!O135</f>
        <v>343912</v>
      </c>
      <c r="C135" s="6">
        <f>'05. Antofagasta'!O135</f>
        <v>418514</v>
      </c>
      <c r="D135" s="6">
        <f>'06. Atacama'!O135</f>
        <v>232646</v>
      </c>
      <c r="E135" s="6">
        <f>'07. Coquimbo'!O135</f>
        <v>514725</v>
      </c>
      <c r="F135" s="6">
        <f>'08. Valparaíso'!O135</f>
        <v>1396436</v>
      </c>
      <c r="G135" s="6">
        <f>'09. Metropolitana'!O135</f>
        <v>5333881</v>
      </c>
      <c r="H135" s="6">
        <f>'10. O''Higgins'!O135</f>
        <v>703433</v>
      </c>
      <c r="I135" s="6">
        <f>'11. Maule'!O135</f>
        <v>844561</v>
      </c>
      <c r="J135" s="6">
        <f>'12. Bío-Bío'!O135</f>
        <v>1751475</v>
      </c>
      <c r="K135" s="6">
        <f>'13. Araucanía'!O135</f>
        <v>791028</v>
      </c>
      <c r="L135" s="6">
        <f>'14. Los Lagos'!O135</f>
        <v>999321</v>
      </c>
      <c r="M135" s="6">
        <f>'15. Aysén'!O135</f>
        <v>80205</v>
      </c>
      <c r="N135" s="6">
        <f>'16. Magallanes'!O135</f>
        <v>142881</v>
      </c>
      <c r="O135" s="6">
        <f t="shared" si="2"/>
        <v>13553018</v>
      </c>
    </row>
    <row r="136" spans="1:15" x14ac:dyDescent="0.35">
      <c r="A136" s="8">
        <v>1994</v>
      </c>
      <c r="B136" s="6">
        <f>'04. Arica-Tarapacá'!O136</f>
        <v>350995</v>
      </c>
      <c r="C136" s="6">
        <f>'05. Antofagasta'!O136</f>
        <v>426871</v>
      </c>
      <c r="D136" s="6">
        <f>'06. Atacama'!O136</f>
        <v>235693</v>
      </c>
      <c r="E136" s="6">
        <f>'07. Coquimbo'!O136</f>
        <v>525945</v>
      </c>
      <c r="F136" s="6">
        <f>'08. Valparaíso'!O136</f>
        <v>1416587</v>
      </c>
      <c r="G136" s="6">
        <f>'09. Metropolitana'!O136</f>
        <v>5420295</v>
      </c>
      <c r="H136" s="6">
        <f>'10. O''Higgins'!O136</f>
        <v>714295</v>
      </c>
      <c r="I136" s="6">
        <f>'11. Maule'!O136</f>
        <v>854807</v>
      </c>
      <c r="J136" s="6">
        <f>'12. Bío-Bío'!O136</f>
        <v>1770600</v>
      </c>
      <c r="K136" s="6">
        <f>'13. Araucanía'!O136</f>
        <v>802463</v>
      </c>
      <c r="L136" s="6">
        <f>'14. Los Lagos'!O136</f>
        <v>1010335</v>
      </c>
      <c r="M136" s="6">
        <f>'15. Aysén'!O136</f>
        <v>81527</v>
      </c>
      <c r="N136" s="6">
        <f>'16. Magallanes'!O136</f>
        <v>143882</v>
      </c>
      <c r="O136" s="6">
        <f t="shared" si="2"/>
        <v>13754295</v>
      </c>
    </row>
    <row r="137" spans="1:15" x14ac:dyDescent="0.35">
      <c r="A137" s="8">
        <v>1995</v>
      </c>
      <c r="B137" s="6">
        <f>'04. Arica-Tarapacá'!O137</f>
        <v>358628</v>
      </c>
      <c r="C137" s="6">
        <f>'05. Antofagasta'!O137</f>
        <v>435465</v>
      </c>
      <c r="D137" s="6">
        <f>'06. Atacama'!O137</f>
        <v>238839</v>
      </c>
      <c r="E137" s="6">
        <f>'07. Coquimbo'!O137</f>
        <v>537497</v>
      </c>
      <c r="F137" s="6">
        <f>'08. Valparaíso'!O137</f>
        <v>1437237</v>
      </c>
      <c r="G137" s="6">
        <f>'09. Metropolitana'!O137</f>
        <v>5511289</v>
      </c>
      <c r="H137" s="6">
        <f>'10. O''Higgins'!O137</f>
        <v>725346</v>
      </c>
      <c r="I137" s="6">
        <f>'11. Maule'!O137</f>
        <v>865225</v>
      </c>
      <c r="J137" s="6">
        <f>'12. Bío-Bío'!O137</f>
        <v>1790115</v>
      </c>
      <c r="K137" s="6">
        <f>'13. Araucanía'!O137</f>
        <v>814171</v>
      </c>
      <c r="L137" s="6">
        <f>'14. Los Lagos'!O137</f>
        <v>1021696</v>
      </c>
      <c r="M137" s="6">
        <f>'15. Aysén'!O137</f>
        <v>82872</v>
      </c>
      <c r="N137" s="6">
        <f>'16. Magallanes'!O137</f>
        <v>144899</v>
      </c>
      <c r="O137" s="6">
        <f t="shared" si="2"/>
        <v>13963279</v>
      </c>
    </row>
    <row r="138" spans="1:15" x14ac:dyDescent="0.35">
      <c r="A138" s="8">
        <v>1996</v>
      </c>
      <c r="B138" s="6">
        <f>'04. Arica-Tarapacá'!O138</f>
        <v>366943</v>
      </c>
      <c r="C138" s="6">
        <f>'05. Antofagasta'!O138</f>
        <v>444322</v>
      </c>
      <c r="D138" s="6">
        <f>'06. Atacama'!O138</f>
        <v>242099</v>
      </c>
      <c r="E138" s="6">
        <f>'07. Coquimbo'!O138</f>
        <v>549417</v>
      </c>
      <c r="F138" s="6">
        <f>'08. Valparaíso'!O138</f>
        <v>1458465</v>
      </c>
      <c r="G138" s="6">
        <f>'09. Metropolitana'!O138</f>
        <v>5607435</v>
      </c>
      <c r="H138" s="6">
        <f>'10. O''Higgins'!O138</f>
        <v>736614</v>
      </c>
      <c r="I138" s="6">
        <f>'11. Maule'!O138</f>
        <v>875841</v>
      </c>
      <c r="J138" s="6">
        <f>'12. Bío-Bío'!O138</f>
        <v>1810069</v>
      </c>
      <c r="K138" s="6">
        <f>'13. Araucanía'!O138</f>
        <v>826203</v>
      </c>
      <c r="L138" s="6">
        <f>'14. Los Lagos'!O138</f>
        <v>1033459</v>
      </c>
      <c r="M138" s="6">
        <f>'15. Aysén'!O138</f>
        <v>84247</v>
      </c>
      <c r="N138" s="6">
        <f>'16. Magallanes'!O138</f>
        <v>145928</v>
      </c>
      <c r="O138" s="6">
        <f t="shared" si="2"/>
        <v>14181042</v>
      </c>
    </row>
    <row r="139" spans="1:15" x14ac:dyDescent="0.35">
      <c r="A139" s="8">
        <v>1997</v>
      </c>
      <c r="B139" s="6">
        <f>'04. Arica-Tarapacá'!O139</f>
        <v>376044</v>
      </c>
      <c r="C139" s="6">
        <f>'05. Antofagasta'!O139</f>
        <v>453401</v>
      </c>
      <c r="D139" s="6">
        <f>'06. Atacama'!O139</f>
        <v>245457</v>
      </c>
      <c r="E139" s="6">
        <f>'07. Coquimbo'!O139</f>
        <v>561654</v>
      </c>
      <c r="F139" s="6">
        <f>'08. Valparaíso'!O139</f>
        <v>1480167</v>
      </c>
      <c r="G139" s="6">
        <f>'09. Metropolitana'!O139</f>
        <v>5708527</v>
      </c>
      <c r="H139" s="6">
        <f>'10. O''Higgins'!O139</f>
        <v>748038</v>
      </c>
      <c r="I139" s="6">
        <f>'11. Maule'!O139</f>
        <v>886604</v>
      </c>
      <c r="J139" s="6">
        <f>'12. Bío-Bío'!O139</f>
        <v>1830370</v>
      </c>
      <c r="K139" s="6">
        <f>'13. Araucanía'!O139</f>
        <v>838496</v>
      </c>
      <c r="L139" s="6">
        <f>'14. Los Lagos'!O139</f>
        <v>1045564</v>
      </c>
      <c r="M139" s="6">
        <f>'15. Aysén'!O139</f>
        <v>85646</v>
      </c>
      <c r="N139" s="6">
        <f>'16. Magallanes'!O139</f>
        <v>146968</v>
      </c>
      <c r="O139" s="6">
        <f t="shared" si="2"/>
        <v>14406936</v>
      </c>
    </row>
    <row r="140" spans="1:15" x14ac:dyDescent="0.35">
      <c r="A140" s="8">
        <v>1998</v>
      </c>
      <c r="B140" s="6">
        <f>'04. Arica-Tarapacá'!O140</f>
        <v>386129</v>
      </c>
      <c r="C140" s="6">
        <f>'05. Antofagasta'!O140</f>
        <v>462732</v>
      </c>
      <c r="D140" s="6">
        <f>'06. Atacama'!O140</f>
        <v>248921</v>
      </c>
      <c r="E140" s="6">
        <f>'07. Coquimbo'!O140</f>
        <v>574249</v>
      </c>
      <c r="F140" s="6">
        <f>'08. Valparaíso'!O140</f>
        <v>1502414</v>
      </c>
      <c r="G140" s="6">
        <f>'09. Metropolitana'!O140</f>
        <v>5815171</v>
      </c>
      <c r="H140" s="6">
        <f>'10. O''Higgins'!O140</f>
        <v>759658</v>
      </c>
      <c r="I140" s="6">
        <f>'11. Maule'!O140</f>
        <v>897540</v>
      </c>
      <c r="J140" s="6">
        <f>'12. Bío-Bío'!O140</f>
        <v>1851077</v>
      </c>
      <c r="K140" s="6">
        <f>'13. Araucanía'!O140</f>
        <v>851088</v>
      </c>
      <c r="L140" s="6">
        <f>'14. Los Lagos'!O140</f>
        <v>1058049</v>
      </c>
      <c r="M140" s="6">
        <f>'15. Aysén'!O140</f>
        <v>87067</v>
      </c>
      <c r="N140" s="6">
        <f>'16. Magallanes'!O140</f>
        <v>148020</v>
      </c>
      <c r="O140" s="6">
        <f t="shared" si="2"/>
        <v>14642115</v>
      </c>
    </row>
    <row r="141" spans="1:15" x14ac:dyDescent="0.35">
      <c r="A141" s="8">
        <v>1999</v>
      </c>
      <c r="B141" s="6">
        <f>'04. Arica-Tarapacá'!O141</f>
        <v>397418</v>
      </c>
      <c r="C141" s="6">
        <f>'05. Antofagasta'!O141</f>
        <v>472323</v>
      </c>
      <c r="D141" s="6">
        <f>'06. Atacama'!O141</f>
        <v>252499</v>
      </c>
      <c r="E141" s="6">
        <f>'07. Coquimbo'!O141</f>
        <v>587215</v>
      </c>
      <c r="F141" s="6">
        <f>'08. Valparaíso'!O141</f>
        <v>1525229</v>
      </c>
      <c r="G141" s="6">
        <f>'09. Metropolitana'!O141</f>
        <v>5927746</v>
      </c>
      <c r="H141" s="6">
        <f>'10. O''Higgins'!O141</f>
        <v>771478</v>
      </c>
      <c r="I141" s="6">
        <f>'11. Maule'!O141</f>
        <v>908662</v>
      </c>
      <c r="J141" s="6">
        <f>'12. Bío-Bío'!O141</f>
        <v>1872204</v>
      </c>
      <c r="K141" s="6">
        <f>'13. Araucanía'!O141</f>
        <v>863998</v>
      </c>
      <c r="L141" s="6">
        <f>'14. Los Lagos'!O141</f>
        <v>1070934</v>
      </c>
      <c r="M141" s="6">
        <f>'15. Aysén'!O141</f>
        <v>88517</v>
      </c>
      <c r="N141" s="6">
        <f>'16. Magallanes'!O141</f>
        <v>149090</v>
      </c>
      <c r="O141" s="6">
        <f t="shared" si="2"/>
        <v>14887313</v>
      </c>
    </row>
    <row r="142" spans="1:15" x14ac:dyDescent="0.35">
      <c r="A142" s="8">
        <v>2000</v>
      </c>
      <c r="B142" s="6">
        <f>'04. Arica-Tarapacá'!O142</f>
        <v>410224</v>
      </c>
      <c r="C142" s="6">
        <f>'05. Antofagasta'!O142</f>
        <v>482207</v>
      </c>
      <c r="D142" s="6">
        <f>'06. Atacama'!O142</f>
        <v>256197</v>
      </c>
      <c r="E142" s="6">
        <f>'07. Coquimbo'!O142</f>
        <v>600599</v>
      </c>
      <c r="F142" s="6">
        <f>'08. Valparaíso'!O142</f>
        <v>1548695</v>
      </c>
      <c r="G142" s="6">
        <f>'09. Metropolitana'!O142</f>
        <v>6046991</v>
      </c>
      <c r="H142" s="6">
        <f>'10. O''Higgins'!O142</f>
        <v>783529</v>
      </c>
      <c r="I142" s="6">
        <f>'11. Maule'!O142</f>
        <v>920002</v>
      </c>
      <c r="J142" s="6">
        <f>'12. Bío-Bío'!O142</f>
        <v>1893823</v>
      </c>
      <c r="K142" s="6">
        <f>'13. Araucanía'!O142</f>
        <v>877258</v>
      </c>
      <c r="L142" s="6">
        <f>'14. Los Lagos'!O142</f>
        <v>1084258</v>
      </c>
      <c r="M142" s="6">
        <f>'15. Aysén'!O142</f>
        <v>90000</v>
      </c>
      <c r="N142" s="6">
        <f>'16. Magallanes'!O142</f>
        <v>150176</v>
      </c>
      <c r="O142" s="6">
        <f t="shared" si="2"/>
        <v>15143959</v>
      </c>
    </row>
    <row r="143" spans="1:15" x14ac:dyDescent="0.35">
      <c r="A143" s="8">
        <v>2001</v>
      </c>
      <c r="B143" s="6">
        <f>'04. Arica-Tarapacá'!O143</f>
        <v>424826</v>
      </c>
      <c r="C143" s="6">
        <f>'05. Antofagasta'!O143</f>
        <v>492334</v>
      </c>
      <c r="D143" s="6">
        <f>'06. Atacama'!O143</f>
        <v>260001</v>
      </c>
      <c r="E143" s="6">
        <f>'07. Coquimbo'!O143</f>
        <v>614341</v>
      </c>
      <c r="F143" s="6">
        <f>'08. Valparaíso'!O143</f>
        <v>1572707</v>
      </c>
      <c r="G143" s="6">
        <f>'09. Metropolitana'!O143</f>
        <v>6172693</v>
      </c>
      <c r="H143" s="6">
        <f>'10. O''Higgins'!O143</f>
        <v>795752</v>
      </c>
      <c r="I143" s="6">
        <f>'11. Maule'!O143</f>
        <v>931491</v>
      </c>
      <c r="J143" s="6">
        <f>'12. Bío-Bío'!O143</f>
        <v>1915823</v>
      </c>
      <c r="K143" s="6">
        <f>'13. Araucanía'!O143</f>
        <v>890811</v>
      </c>
      <c r="L143" s="6">
        <f>'14. Los Lagos'!O143</f>
        <v>1097962</v>
      </c>
      <c r="M143" s="6">
        <f>'15. Aysén'!O143</f>
        <v>91504</v>
      </c>
      <c r="N143" s="6">
        <f>'16. Magallanes'!O143</f>
        <v>151276</v>
      </c>
      <c r="O143" s="6">
        <f t="shared" si="2"/>
        <v>15411521</v>
      </c>
    </row>
    <row r="144" spans="1:15" x14ac:dyDescent="0.35">
      <c r="A144" s="8">
        <v>2002</v>
      </c>
      <c r="B144" s="6">
        <f>'04. Arica-Tarapacá'!O144</f>
        <v>441691</v>
      </c>
      <c r="C144" s="6">
        <f>'05. Antofagasta'!O144</f>
        <v>502741</v>
      </c>
      <c r="D144" s="6">
        <f>'06. Atacama'!O144</f>
        <v>263924</v>
      </c>
      <c r="E144" s="6">
        <f>'07. Coquimbo'!O144</f>
        <v>628489</v>
      </c>
      <c r="F144" s="6">
        <f>'08. Valparaíso'!O144</f>
        <v>1597346</v>
      </c>
      <c r="G144" s="6">
        <f>'09. Metropolitana'!O144</f>
        <v>6305647</v>
      </c>
      <c r="H144" s="6">
        <f>'10. O''Higgins'!O144</f>
        <v>808184</v>
      </c>
      <c r="I144" s="6">
        <f>'11. Maule'!O144</f>
        <v>943174</v>
      </c>
      <c r="J144" s="6">
        <f>'12. Bío-Bío'!O144</f>
        <v>1938276</v>
      </c>
      <c r="K144" s="6">
        <f>'13. Araucanía'!O144</f>
        <v>904700</v>
      </c>
      <c r="L144" s="6">
        <f>'14. Los Lagos'!O144</f>
        <v>1112096</v>
      </c>
      <c r="M144" s="6">
        <f>'15. Aysén'!O144</f>
        <v>93039</v>
      </c>
      <c r="N144" s="6">
        <f>'16. Magallanes'!O144</f>
        <v>152394</v>
      </c>
      <c r="O144" s="6">
        <f t="shared" si="2"/>
        <v>15691701</v>
      </c>
    </row>
    <row r="145" spans="1:15" x14ac:dyDescent="0.35">
      <c r="A145" s="8">
        <v>2003</v>
      </c>
      <c r="B145" s="6">
        <f>'04. Arica-Tarapacá'!O145</f>
        <v>449007</v>
      </c>
      <c r="C145" s="6">
        <f>'05. Antofagasta'!O145</f>
        <v>510045</v>
      </c>
      <c r="D145" s="6">
        <f>'06. Atacama'!O145</f>
        <v>266544</v>
      </c>
      <c r="E145" s="6">
        <f>'07. Coquimbo'!O145</f>
        <v>637313</v>
      </c>
      <c r="F145" s="6">
        <f>'08. Valparaíso'!O145</f>
        <v>1615876</v>
      </c>
      <c r="G145" s="6">
        <f>'09. Metropolitana'!O145</f>
        <v>6379768</v>
      </c>
      <c r="H145" s="6">
        <f>'10. O''Higgins'!O145</f>
        <v>817011</v>
      </c>
      <c r="I145" s="6">
        <f>'11. Maule'!O145</f>
        <v>951348</v>
      </c>
      <c r="J145" s="6">
        <f>'12. Bío-Bío'!O145</f>
        <v>1950806</v>
      </c>
      <c r="K145" s="6">
        <f>'13. Araucanía'!O145</f>
        <v>909389</v>
      </c>
      <c r="L145" s="6">
        <f>'14. Los Lagos'!O145</f>
        <v>1122769</v>
      </c>
      <c r="M145" s="6">
        <f>'15. Aysén'!O145</f>
        <v>93857</v>
      </c>
      <c r="N145" s="6">
        <f>'16. Magallanes'!O145</f>
        <v>153244</v>
      </c>
      <c r="O145" s="6">
        <f t="shared" si="2"/>
        <v>15856977</v>
      </c>
    </row>
    <row r="146" spans="1:15" x14ac:dyDescent="0.35">
      <c r="A146" s="8">
        <v>2004</v>
      </c>
      <c r="B146" s="6">
        <f>'04. Arica-Tarapacá'!O146</f>
        <v>456942</v>
      </c>
      <c r="C146" s="6">
        <f>'05. Antofagasta'!O146</f>
        <v>517333</v>
      </c>
      <c r="D146" s="6">
        <f>'06. Atacama'!O146</f>
        <v>268999</v>
      </c>
      <c r="E146" s="6">
        <f>'07. Coquimbo'!O146</f>
        <v>646251</v>
      </c>
      <c r="F146" s="6">
        <f>'08. Valparaíso'!O146</f>
        <v>1634045</v>
      </c>
      <c r="G146" s="6">
        <f>'09. Metropolitana'!O146</f>
        <v>6453961</v>
      </c>
      <c r="H146" s="6">
        <f>'10. O''Higgins'!O146</f>
        <v>825816</v>
      </c>
      <c r="I146" s="6">
        <f>'11. Maule'!O146</f>
        <v>959581</v>
      </c>
      <c r="J146" s="6">
        <f>'12. Bío-Bío'!O146</f>
        <v>1962957</v>
      </c>
      <c r="K146" s="6">
        <f>'13. Araucanía'!O146</f>
        <v>914374</v>
      </c>
      <c r="L146" s="6">
        <f>'14. Los Lagos'!O146</f>
        <v>1133071</v>
      </c>
      <c r="M146" s="6">
        <f>'15. Aysén'!O146</f>
        <v>94695</v>
      </c>
      <c r="N146" s="6">
        <f>'16. Magallanes'!O146</f>
        <v>154108</v>
      </c>
      <c r="O146" s="6">
        <f t="shared" si="2"/>
        <v>16022133</v>
      </c>
    </row>
    <row r="147" spans="1:15" x14ac:dyDescent="0.35">
      <c r="A147" s="8">
        <v>2005</v>
      </c>
      <c r="B147" s="6">
        <f>'04. Arica-Tarapacá'!O147</f>
        <v>464890</v>
      </c>
      <c r="C147" s="6">
        <f>'05. Antofagasta'!O147</f>
        <v>524422</v>
      </c>
      <c r="D147" s="6">
        <f>'06. Atacama'!O147</f>
        <v>271434</v>
      </c>
      <c r="E147" s="6">
        <f>'07. Coquimbo'!O147</f>
        <v>655329</v>
      </c>
      <c r="F147" s="6">
        <f>'08. Valparaíso'!O147</f>
        <v>1651904</v>
      </c>
      <c r="G147" s="6">
        <f>'09. Metropolitana'!O147</f>
        <v>6525158</v>
      </c>
      <c r="H147" s="6">
        <f>'10. O''Higgins'!O147</f>
        <v>834493</v>
      </c>
      <c r="I147" s="6">
        <f>'11. Maule'!O147</f>
        <v>967638</v>
      </c>
      <c r="J147" s="6">
        <f>'12. Bío-Bío'!O147</f>
        <v>1974907</v>
      </c>
      <c r="K147" s="6">
        <f>'13. Araucanía'!O147</f>
        <v>919417</v>
      </c>
      <c r="L147" s="6">
        <f>'14. Los Lagos'!O147</f>
        <v>1143293</v>
      </c>
      <c r="M147" s="6">
        <f>'15. Aysén'!O147</f>
        <v>95573</v>
      </c>
      <c r="N147" s="6">
        <f>'16. Magallanes'!O147</f>
        <v>155031</v>
      </c>
      <c r="O147" s="6">
        <f t="shared" si="2"/>
        <v>16183489</v>
      </c>
    </row>
    <row r="148" spans="1:15" x14ac:dyDescent="0.35">
      <c r="A148" s="8">
        <v>2006</v>
      </c>
      <c r="B148" s="6">
        <f>'04. Arica-Tarapacá'!O148</f>
        <v>473071</v>
      </c>
      <c r="C148" s="6">
        <f>'05. Antofagasta'!O148</f>
        <v>531553</v>
      </c>
      <c r="D148" s="6">
        <f>'06. Atacama'!O148</f>
        <v>274064</v>
      </c>
      <c r="E148" s="6">
        <f>'07. Coquimbo'!O148</f>
        <v>664731</v>
      </c>
      <c r="F148" s="6">
        <f>'08. Valparaíso'!O148</f>
        <v>1669839</v>
      </c>
      <c r="G148" s="6">
        <f>'09. Metropolitana'!O148</f>
        <v>6597698</v>
      </c>
      <c r="H148" s="6">
        <f>'10. O''Higgins'!O148</f>
        <v>843131</v>
      </c>
      <c r="I148" s="6">
        <f>'11. Maule'!O148</f>
        <v>975876</v>
      </c>
      <c r="J148" s="6">
        <f>'12. Bío-Bío'!O148</f>
        <v>1987022</v>
      </c>
      <c r="K148" s="6">
        <f>'13. Araucanía'!O148</f>
        <v>924631</v>
      </c>
      <c r="L148" s="6">
        <f>'14. Los Lagos'!O148</f>
        <v>1153832</v>
      </c>
      <c r="M148" s="6">
        <f>'15. Aysén'!O148</f>
        <v>96389</v>
      </c>
      <c r="N148" s="6">
        <f>'16. Magallanes'!O148</f>
        <v>156053</v>
      </c>
      <c r="O148" s="6">
        <f t="shared" si="2"/>
        <v>16347890</v>
      </c>
    </row>
    <row r="149" spans="1:15" x14ac:dyDescent="0.35">
      <c r="A149" s="8">
        <v>2007</v>
      </c>
      <c r="B149" s="6">
        <f>'04. Arica-Tarapacá'!O149</f>
        <v>481508</v>
      </c>
      <c r="C149" s="6">
        <f>'05. Antofagasta'!O149</f>
        <v>539071</v>
      </c>
      <c r="D149" s="6">
        <f>'06. Atacama'!O149</f>
        <v>276858</v>
      </c>
      <c r="E149" s="6">
        <f>'07. Coquimbo'!O149</f>
        <v>674245</v>
      </c>
      <c r="F149" s="6">
        <f>'08. Valparaíso'!O149</f>
        <v>1688072</v>
      </c>
      <c r="G149" s="6">
        <f>'09. Metropolitana'!O149</f>
        <v>6672285</v>
      </c>
      <c r="H149" s="6">
        <f>'10. O''Higgins'!O149</f>
        <v>852115</v>
      </c>
      <c r="I149" s="6">
        <f>'11. Maule'!O149</f>
        <v>984607</v>
      </c>
      <c r="J149" s="6">
        <f>'12. Bío-Bío'!O149</f>
        <v>2000158</v>
      </c>
      <c r="K149" s="6">
        <f>'13. Araucanía'!O149</f>
        <v>930314</v>
      </c>
      <c r="L149" s="6">
        <f>'14. Los Lagos'!O149</f>
        <v>1164294</v>
      </c>
      <c r="M149" s="6">
        <f>'15. Aysén'!O149</f>
        <v>97265</v>
      </c>
      <c r="N149" s="6">
        <f>'16. Magallanes'!O149</f>
        <v>157141</v>
      </c>
      <c r="O149" s="6">
        <f t="shared" si="2"/>
        <v>16517933</v>
      </c>
    </row>
    <row r="150" spans="1:15" x14ac:dyDescent="0.35">
      <c r="A150" s="8">
        <v>2008</v>
      </c>
      <c r="B150" s="6">
        <f>'04. Arica-Tarapacá'!O150</f>
        <v>490613</v>
      </c>
      <c r="C150" s="6">
        <f>'05. Antofagasta'!O150</f>
        <v>546939</v>
      </c>
      <c r="D150" s="6">
        <f>'06. Atacama'!O150</f>
        <v>279750</v>
      </c>
      <c r="E150" s="6">
        <f>'07. Coquimbo'!O150</f>
        <v>684510</v>
      </c>
      <c r="F150" s="6">
        <f>'08. Valparaíso'!O150</f>
        <v>1707196</v>
      </c>
      <c r="G150" s="6">
        <f>'09. Metropolitana'!O150</f>
        <v>6750464</v>
      </c>
      <c r="H150" s="6">
        <f>'10. O''Higgins'!O150</f>
        <v>861829</v>
      </c>
      <c r="I150" s="6">
        <f>'11. Maule'!O150</f>
        <v>994027</v>
      </c>
      <c r="J150" s="6">
        <f>'12. Bío-Bío'!O150</f>
        <v>2013642</v>
      </c>
      <c r="K150" s="6">
        <f>'13. Araucanía'!O150</f>
        <v>936394</v>
      </c>
      <c r="L150" s="6">
        <f>'14. Los Lagos'!O150</f>
        <v>1175743</v>
      </c>
      <c r="M150" s="6">
        <f>'15. Aysén'!O150</f>
        <v>98245</v>
      </c>
      <c r="N150" s="6">
        <f>'16. Magallanes'!O150</f>
        <v>158402</v>
      </c>
      <c r="O150" s="6">
        <f t="shared" si="2"/>
        <v>16697754</v>
      </c>
    </row>
    <row r="151" spans="1:15" x14ac:dyDescent="0.35">
      <c r="A151" s="8">
        <v>2009</v>
      </c>
      <c r="B151" s="6">
        <f>'04. Arica-Tarapacá'!O151</f>
        <v>499962</v>
      </c>
      <c r="C151" s="6">
        <f>'05. Antofagasta'!O151</f>
        <v>554646</v>
      </c>
      <c r="D151" s="6">
        <f>'06. Atacama'!O151</f>
        <v>282769</v>
      </c>
      <c r="E151" s="6">
        <f>'07. Coquimbo'!O151</f>
        <v>695510</v>
      </c>
      <c r="F151" s="6">
        <f>'08. Valparaíso'!O151</f>
        <v>1726803</v>
      </c>
      <c r="G151" s="6">
        <f>'09. Metropolitana'!O151</f>
        <v>6827896</v>
      </c>
      <c r="H151" s="6">
        <f>'10. O''Higgins'!O151</f>
        <v>871847</v>
      </c>
      <c r="I151" s="6">
        <f>'11. Maule'!O151</f>
        <v>1004039</v>
      </c>
      <c r="J151" s="6">
        <f>'12. Bío-Bío'!O151</f>
        <v>2027880</v>
      </c>
      <c r="K151" s="6">
        <f>'13. Araucanía'!O151</f>
        <v>943063</v>
      </c>
      <c r="L151" s="6">
        <f>'14. Los Lagos'!O151</f>
        <v>1187649</v>
      </c>
      <c r="M151" s="6">
        <f>'15. Aysén'!O151</f>
        <v>99314</v>
      </c>
      <c r="N151" s="6">
        <f>'16. Magallanes'!O151</f>
        <v>159700</v>
      </c>
      <c r="O151" s="6">
        <f t="shared" si="2"/>
        <v>16881078</v>
      </c>
    </row>
    <row r="152" spans="1:15" x14ac:dyDescent="0.35">
      <c r="A152" s="8">
        <v>2010</v>
      </c>
      <c r="B152" s="6">
        <f>'04. Arica-Tarapacá'!O152</f>
        <v>509380</v>
      </c>
      <c r="C152" s="6">
        <f>'05. Antofagasta'!O152</f>
        <v>562331</v>
      </c>
      <c r="D152" s="6">
        <f>'06. Atacama'!O152</f>
        <v>285860</v>
      </c>
      <c r="E152" s="6">
        <f>'07. Coquimbo'!O152</f>
        <v>706914</v>
      </c>
      <c r="F152" s="6">
        <f>'08. Valparaíso'!O152</f>
        <v>1746537</v>
      </c>
      <c r="G152" s="6">
        <f>'09. Metropolitana'!O152</f>
        <v>6904143</v>
      </c>
      <c r="H152" s="6">
        <f>'10. O''Higgins'!O152</f>
        <v>881986</v>
      </c>
      <c r="I152" s="6">
        <f>'11. Maule'!O152</f>
        <v>1014309</v>
      </c>
      <c r="J152" s="6">
        <f>'12. Bío-Bío'!O152</f>
        <v>2042403</v>
      </c>
      <c r="K152" s="6">
        <f>'13. Araucanía'!O152</f>
        <v>949567</v>
      </c>
      <c r="L152" s="6">
        <f>'14. Los Lagos'!O152</f>
        <v>1199223</v>
      </c>
      <c r="M152" s="6">
        <f>'15. Aysén'!O152</f>
        <v>100254</v>
      </c>
      <c r="N152" s="6">
        <f>'16. Magallanes'!O152</f>
        <v>161020</v>
      </c>
      <c r="O152" s="6">
        <f t="shared" si="2"/>
        <v>17063927</v>
      </c>
    </row>
    <row r="153" spans="1:15" x14ac:dyDescent="0.35">
      <c r="A153" s="8">
        <v>2011</v>
      </c>
      <c r="B153" s="6">
        <f>'04. Arica-Tarapacá'!O153</f>
        <v>519832</v>
      </c>
      <c r="C153" s="6">
        <f>'05. Antofagasta'!O153</f>
        <v>570307</v>
      </c>
      <c r="D153" s="6">
        <f>'06. Atacama'!O153</f>
        <v>289014</v>
      </c>
      <c r="E153" s="6">
        <f>'07. Coquimbo'!O153</f>
        <v>718763</v>
      </c>
      <c r="F153" s="6">
        <f>'08. Valparaíso'!O153</f>
        <v>1766558</v>
      </c>
      <c r="G153" s="6">
        <f>'09. Metropolitana'!O153</f>
        <v>6984240</v>
      </c>
      <c r="H153" s="6">
        <f>'10. O''Higgins'!O153</f>
        <v>892165</v>
      </c>
      <c r="I153" s="6">
        <f>'11. Maule'!O153</f>
        <v>1024845</v>
      </c>
      <c r="J153" s="6">
        <f>'12. Bío-Bío'!O153</f>
        <v>2057537</v>
      </c>
      <c r="K153" s="6">
        <f>'13. Araucanía'!O153</f>
        <v>956438</v>
      </c>
      <c r="L153" s="6">
        <f>'14. Los Lagos'!O153</f>
        <v>1210765</v>
      </c>
      <c r="M153" s="6">
        <f>'15. Aysén'!O153</f>
        <v>101247</v>
      </c>
      <c r="N153" s="6">
        <f>'16. Magallanes'!O153</f>
        <v>162448</v>
      </c>
      <c r="O153" s="6">
        <f t="shared" si="2"/>
        <v>17254159</v>
      </c>
    </row>
    <row r="154" spans="1:15" x14ac:dyDescent="0.35">
      <c r="A154" s="8">
        <v>2012</v>
      </c>
      <c r="B154" s="6">
        <f>'04. Arica-Tarapacá'!O154</f>
        <v>530453</v>
      </c>
      <c r="C154" s="6">
        <f>'05. Antofagasta'!O154</f>
        <v>578137</v>
      </c>
      <c r="D154" s="6">
        <f>'06. Atacama'!O154</f>
        <v>291941</v>
      </c>
      <c r="E154" s="6">
        <f>'07. Coquimbo'!O154</f>
        <v>730943</v>
      </c>
      <c r="F154" s="6">
        <f>'08. Valparaíso'!O154</f>
        <v>1787099</v>
      </c>
      <c r="G154" s="6">
        <f>'09. Metropolitana'!O154</f>
        <v>7065046</v>
      </c>
      <c r="H154" s="6">
        <f>'10. O''Higgins'!O154</f>
        <v>902274</v>
      </c>
      <c r="I154" s="6">
        <f>'11. Maule'!O154</f>
        <v>1035111</v>
      </c>
      <c r="J154" s="6">
        <f>'12. Bío-Bío'!O154</f>
        <v>2071586</v>
      </c>
      <c r="K154" s="6">
        <f>'13. Araucanía'!O154</f>
        <v>963294</v>
      </c>
      <c r="L154" s="6">
        <f>'14. Los Lagos'!O154</f>
        <v>1221677</v>
      </c>
      <c r="M154" s="6">
        <f>'15. Aysén'!O154</f>
        <v>102053</v>
      </c>
      <c r="N154" s="6">
        <f>'16. Magallanes'!O154</f>
        <v>163877</v>
      </c>
      <c r="O154" s="6">
        <f t="shared" si="2"/>
        <v>17443491</v>
      </c>
    </row>
    <row r="155" spans="1:15" x14ac:dyDescent="0.35">
      <c r="A155" s="8">
        <v>2013</v>
      </c>
      <c r="B155" s="6">
        <f>'04. Arica-Tarapacá'!O155</f>
        <v>539843</v>
      </c>
      <c r="C155" s="6">
        <f>'05. Antofagasta'!O155</f>
        <v>586685</v>
      </c>
      <c r="D155" s="6">
        <f>'06. Atacama'!O155</f>
        <v>294709</v>
      </c>
      <c r="E155" s="6">
        <f>'07. Coquimbo'!O155</f>
        <v>743026</v>
      </c>
      <c r="F155" s="6">
        <f>'08. Valparaíso'!O155</f>
        <v>1805775</v>
      </c>
      <c r="G155" s="6">
        <f>'09. Metropolitana'!O155</f>
        <v>7131650</v>
      </c>
      <c r="H155" s="6">
        <f>'10. O''Higgins'!O155</f>
        <v>912070</v>
      </c>
      <c r="I155" s="6">
        <f>'11. Maule'!O155</f>
        <v>1045513</v>
      </c>
      <c r="J155" s="6">
        <f>'12. Bío-Bío'!O155</f>
        <v>2084183</v>
      </c>
      <c r="K155" s="6">
        <f>'13. Araucanía'!O155</f>
        <v>969263</v>
      </c>
      <c r="L155" s="6">
        <f>'14. Los Lagos'!O155</f>
        <v>1231271</v>
      </c>
      <c r="M155" s="6">
        <f>'15. Aysén'!O155</f>
        <v>102772</v>
      </c>
      <c r="N155" s="6">
        <f>'16. Magallanes'!O155</f>
        <v>165142</v>
      </c>
      <c r="O155" s="6">
        <f t="shared" si="2"/>
        <v>17611902</v>
      </c>
    </row>
    <row r="156" spans="1:15" x14ac:dyDescent="0.35">
      <c r="A156" s="8">
        <v>2014</v>
      </c>
      <c r="B156" s="6">
        <f>'04. Arica-Tarapacá'!O156</f>
        <v>549634</v>
      </c>
      <c r="C156" s="6">
        <f>'05. Antofagasta'!O156</f>
        <v>596155</v>
      </c>
      <c r="D156" s="6">
        <f>'06. Atacama'!O156</f>
        <v>297546</v>
      </c>
      <c r="E156" s="6">
        <f>'07. Coquimbo'!O156</f>
        <v>755432</v>
      </c>
      <c r="F156" s="6">
        <f>'08. Valparaíso'!O156</f>
        <v>1824842</v>
      </c>
      <c r="G156" s="6">
        <f>'09. Metropolitana'!O156</f>
        <v>7202595</v>
      </c>
      <c r="H156" s="6">
        <f>'10. O''Higgins'!O156</f>
        <v>921886</v>
      </c>
      <c r="I156" s="6">
        <f>'11. Maule'!O156</f>
        <v>1056331</v>
      </c>
      <c r="J156" s="6">
        <f>'12. Bío-Bío'!O156</f>
        <v>2097169</v>
      </c>
      <c r="K156" s="6">
        <f>'13. Araucanía'!O156</f>
        <v>975378</v>
      </c>
      <c r="L156" s="6">
        <f>'14. Los Lagos'!O156</f>
        <v>1240728</v>
      </c>
      <c r="M156" s="6">
        <f>'15. Aysén'!O156</f>
        <v>103446</v>
      </c>
      <c r="N156" s="6">
        <f>'16. Magallanes'!O156</f>
        <v>166475</v>
      </c>
      <c r="O156" s="6">
        <f t="shared" si="2"/>
        <v>17787617</v>
      </c>
    </row>
    <row r="157" spans="1:15" x14ac:dyDescent="0.35">
      <c r="A157" s="8">
        <v>2015</v>
      </c>
      <c r="B157" s="6">
        <f>'04. Arica-Tarapacá'!O157</f>
        <v>559403</v>
      </c>
      <c r="C157" s="6">
        <f>'05. Antofagasta'!O157</f>
        <v>604877</v>
      </c>
      <c r="D157" s="6">
        <f>'06. Atacama'!O157</f>
        <v>300065</v>
      </c>
      <c r="E157" s="6">
        <f>'07. Coquimbo'!O157</f>
        <v>768087</v>
      </c>
      <c r="F157" s="6">
        <f>'08. Valparaíso'!O157</f>
        <v>1844609</v>
      </c>
      <c r="G157" s="6">
        <f>'09. Metropolitana'!O157</f>
        <v>7279754</v>
      </c>
      <c r="H157" s="6">
        <f>'10. O''Higgins'!O157</f>
        <v>931982</v>
      </c>
      <c r="I157" s="6">
        <f>'11. Maule'!O157</f>
        <v>1067995</v>
      </c>
      <c r="J157" s="6">
        <f>'12. Bío-Bío'!O157</f>
        <v>2110592</v>
      </c>
      <c r="K157" s="6">
        <f>'13. Araucanía'!O157</f>
        <v>982034</v>
      </c>
      <c r="L157" s="6">
        <f>'14. Los Lagos'!O157</f>
        <v>1249967</v>
      </c>
      <c r="M157" s="6">
        <f>'15. Aysén'!O157</f>
        <v>104097</v>
      </c>
      <c r="N157" s="6">
        <f>'16. Magallanes'!O157</f>
        <v>167961</v>
      </c>
      <c r="O157" s="6">
        <f t="shared" si="2"/>
        <v>17971423</v>
      </c>
    </row>
    <row r="158" spans="1:15" x14ac:dyDescent="0.35">
      <c r="A158" s="8">
        <v>2016</v>
      </c>
      <c r="B158" s="6">
        <f>'04. Arica-Tarapacá'!O158</f>
        <v>568787</v>
      </c>
      <c r="C158" s="6">
        <f>'05. Antofagasta'!O158</f>
        <v>613640</v>
      </c>
      <c r="D158" s="6">
        <f>'06. Atacama'!O158</f>
        <v>302402</v>
      </c>
      <c r="E158" s="6">
        <f>'07. Coquimbo'!O158</f>
        <v>780310</v>
      </c>
      <c r="F158" s="6">
        <f>'08. Valparaíso'!O158</f>
        <v>1864129</v>
      </c>
      <c r="G158" s="6">
        <f>'09. Metropolitana'!O158</f>
        <v>7369532</v>
      </c>
      <c r="H158" s="6">
        <f>'10. O''Higgins'!O158</f>
        <v>942520</v>
      </c>
      <c r="I158" s="6">
        <f>'11. Maule'!O158</f>
        <v>1079855</v>
      </c>
      <c r="J158" s="6">
        <f>'12. Bío-Bío'!O158</f>
        <v>2123890</v>
      </c>
      <c r="K158" s="6">
        <f>'13. Araucanía'!O158</f>
        <v>988403</v>
      </c>
      <c r="L158" s="6">
        <f>'14. Los Lagos'!O158</f>
        <v>1259445</v>
      </c>
      <c r="M158" s="6">
        <f>'15. Aysén'!O158</f>
        <v>104704</v>
      </c>
      <c r="N158" s="6">
        <f>'16. Magallanes'!O158</f>
        <v>169530</v>
      </c>
      <c r="O158" s="6">
        <f t="shared" si="2"/>
        <v>18167147</v>
      </c>
    </row>
    <row r="159" spans="1:15" x14ac:dyDescent="0.35">
      <c r="A159" s="8">
        <v>2017</v>
      </c>
      <c r="B159" s="6">
        <f>'04. Arica-Tarapacá'!O159</f>
        <v>579211</v>
      </c>
      <c r="C159" s="6">
        <f>'05. Antofagasta'!O159</f>
        <v>623851</v>
      </c>
      <c r="D159" s="6">
        <f>'06. Atacama'!O159</f>
        <v>304580</v>
      </c>
      <c r="E159" s="6">
        <f>'07. Coquimbo'!O159</f>
        <v>793049</v>
      </c>
      <c r="F159" s="6">
        <f>'08. Valparaíso'!O159</f>
        <v>1885948</v>
      </c>
      <c r="G159" s="6">
        <f>'09. Metropolitana'!O159</f>
        <v>7508690</v>
      </c>
      <c r="H159" s="6">
        <f>'10. O''Higgins'!O159</f>
        <v>954279</v>
      </c>
      <c r="I159" s="6">
        <f>'11. Maule'!O159</f>
        <v>1092575</v>
      </c>
      <c r="J159" s="6">
        <f>'12. Bío-Bío'!O159</f>
        <v>2136726</v>
      </c>
      <c r="K159" s="6">
        <f>'13. Araucanía'!O159</f>
        <v>994888</v>
      </c>
      <c r="L159" s="6">
        <f>'14. Los Lagos'!O159</f>
        <v>1268720</v>
      </c>
      <c r="M159" s="6">
        <f>'15. Aysén'!O159</f>
        <v>105382</v>
      </c>
      <c r="N159" s="6">
        <f>'16. Magallanes'!O159</f>
        <v>171293</v>
      </c>
      <c r="O159" s="6">
        <f t="shared" si="2"/>
        <v>18419192</v>
      </c>
    </row>
    <row r="160" spans="1:15" x14ac:dyDescent="0.35">
      <c r="A160" s="8">
        <v>2018</v>
      </c>
      <c r="B160" s="6">
        <f>'04. Arica-Tarapacá'!O160</f>
        <v>596841</v>
      </c>
      <c r="C160" s="6">
        <f>'05. Antofagasta'!O160</f>
        <v>645022</v>
      </c>
      <c r="D160" s="6">
        <f>'06. Atacama'!O160</f>
        <v>307835</v>
      </c>
      <c r="E160" s="6">
        <f>'07. Coquimbo'!O160</f>
        <v>807213</v>
      </c>
      <c r="F160" s="6">
        <f>'08. Valparaíso'!O160</f>
        <v>1910385</v>
      </c>
      <c r="G160" s="6">
        <f>'09. Metropolitana'!O160</f>
        <v>7702891</v>
      </c>
      <c r="H160" s="6">
        <f>'10. O''Higgins'!O160</f>
        <v>966486</v>
      </c>
      <c r="I160" s="6">
        <f>'11. Maule'!O160</f>
        <v>1105731</v>
      </c>
      <c r="J160" s="6">
        <f>'12. Bío-Bío'!O160</f>
        <v>2149708</v>
      </c>
      <c r="K160" s="6">
        <f>'13. Araucanía'!O160</f>
        <v>1001420</v>
      </c>
      <c r="L160" s="6">
        <f>'14. Los Lagos'!O160</f>
        <v>1278283</v>
      </c>
      <c r="M160" s="6">
        <f>'15. Aysén'!O160</f>
        <v>106023</v>
      </c>
      <c r="N160" s="6">
        <f>'16. Magallanes'!O160</f>
        <v>173567</v>
      </c>
      <c r="O160" s="6">
        <f t="shared" si="2"/>
        <v>18751405</v>
      </c>
    </row>
    <row r="161" spans="1:15" x14ac:dyDescent="0.35">
      <c r="A161" s="8">
        <v>2019</v>
      </c>
      <c r="B161" s="6">
        <f>'04. Arica-Tarapacá'!O161</f>
        <v>615942</v>
      </c>
      <c r="C161" s="6">
        <f>'05. Antofagasta'!O161</f>
        <v>668563</v>
      </c>
      <c r="D161" s="6">
        <f>'06. Atacama'!O161</f>
        <v>311307</v>
      </c>
      <c r="E161" s="6">
        <f>'07. Coquimbo'!O161</f>
        <v>821726</v>
      </c>
      <c r="F161" s="6">
        <f>'08. Valparaíso'!O161</f>
        <v>1935455</v>
      </c>
      <c r="G161" s="6">
        <f>'09. Metropolitana'!O161</f>
        <v>7915199</v>
      </c>
      <c r="H161" s="6">
        <f>'10. O''Higgins'!O161</f>
        <v>978868</v>
      </c>
      <c r="I161" s="6">
        <f>'11. Maule'!O161</f>
        <v>1118947</v>
      </c>
      <c r="J161" s="6">
        <f>'12. Bío-Bío'!O161</f>
        <v>2162703</v>
      </c>
      <c r="K161" s="6">
        <f>'13. Araucanía'!O161</f>
        <v>1007965</v>
      </c>
      <c r="L161" s="6">
        <f>'14. Los Lagos'!O161</f>
        <v>1287877</v>
      </c>
      <c r="M161" s="6">
        <f>'15. Aysén'!O161</f>
        <v>106680</v>
      </c>
      <c r="N161" s="6">
        <f>'16. Magallanes'!O161</f>
        <v>175984</v>
      </c>
      <c r="O161" s="6">
        <f t="shared" si="2"/>
        <v>19107216</v>
      </c>
    </row>
    <row r="162" spans="1:15" x14ac:dyDescent="0.35">
      <c r="A162" s="8">
        <v>2020</v>
      </c>
      <c r="B162" s="6">
        <f>'04. Arica-Tarapacá'!O162</f>
        <v>634883</v>
      </c>
      <c r="C162" s="6">
        <f>'05. Antofagasta'!O162</f>
        <v>691854</v>
      </c>
      <c r="D162" s="6">
        <f>'06. Atacama'!O162</f>
        <v>314709</v>
      </c>
      <c r="E162" s="6">
        <f>'07. Coquimbo'!O162</f>
        <v>836096</v>
      </c>
      <c r="F162" s="6">
        <f>'08. Valparaíso'!O162</f>
        <v>1960170</v>
      </c>
      <c r="G162" s="6">
        <f>'09. Metropolitana'!O162</f>
        <v>8125072</v>
      </c>
      <c r="H162" s="6">
        <f>'10. O''Higgins'!O162</f>
        <v>991063</v>
      </c>
      <c r="I162" s="6">
        <f>'11. Maule'!O162</f>
        <v>1131939</v>
      </c>
      <c r="J162" s="6">
        <f>'12. Bío-Bío'!O162</f>
        <v>2175247</v>
      </c>
      <c r="K162" s="6">
        <f>'13. Araucanía'!O162</f>
        <v>1014343</v>
      </c>
      <c r="L162" s="6">
        <f>'14. Los Lagos'!O162</f>
        <v>1297275</v>
      </c>
      <c r="M162" s="6">
        <f>'15. Aysén'!O162</f>
        <v>107297</v>
      </c>
      <c r="N162" s="6">
        <f>'16. Magallanes'!O162</f>
        <v>178362</v>
      </c>
      <c r="O162" s="6">
        <f t="shared" si="2"/>
        <v>19458310</v>
      </c>
    </row>
    <row r="163" spans="1:15" x14ac:dyDescent="0.35">
      <c r="A163" s="8">
        <v>2021</v>
      </c>
      <c r="B163" s="6">
        <f>'04. Arica-Tarapacá'!O163</f>
        <v>646545</v>
      </c>
      <c r="C163" s="6">
        <f>'05. Antofagasta'!O163</f>
        <v>703746</v>
      </c>
      <c r="D163" s="6">
        <f>'06. Atacama'!O163</f>
        <v>316737</v>
      </c>
      <c r="E163" s="6">
        <f>'07. Coquimbo'!O163</f>
        <v>848079</v>
      </c>
      <c r="F163" s="6">
        <f>'08. Valparaíso'!O163</f>
        <v>1979373</v>
      </c>
      <c r="G163" s="6">
        <f>'09. Metropolitana'!O163</f>
        <v>8242459</v>
      </c>
      <c r="H163" s="6">
        <f>'10. O''Higgins'!O163</f>
        <v>1000959</v>
      </c>
      <c r="I163" s="6">
        <f>'11. Maule'!O163</f>
        <v>1143012</v>
      </c>
      <c r="J163" s="6">
        <f>'12. Bío-Bío'!O163</f>
        <v>2185098</v>
      </c>
      <c r="K163" s="6">
        <f>'13. Araucanía'!O163</f>
        <v>1019548</v>
      </c>
      <c r="L163" s="6">
        <f>'14. Los Lagos'!O163</f>
        <v>1305121</v>
      </c>
      <c r="M163" s="6">
        <f>'15. Aysén'!O163</f>
        <v>107737</v>
      </c>
      <c r="N163" s="6">
        <f>'16. Magallanes'!O163</f>
        <v>179949</v>
      </c>
      <c r="O163" s="6">
        <f t="shared" si="2"/>
        <v>19678363</v>
      </c>
    </row>
    <row r="164" spans="1:15" x14ac:dyDescent="0.35">
      <c r="A164" s="8">
        <v>2022</v>
      </c>
      <c r="B164" s="6">
        <f>'04. Arica-Tarapacá'!O164</f>
        <v>654419</v>
      </c>
      <c r="C164" s="6">
        <f>'05. Antofagasta'!O164</f>
        <v>709637</v>
      </c>
      <c r="D164" s="6">
        <f>'06. Atacama'!O164</f>
        <v>318004</v>
      </c>
      <c r="E164" s="6">
        <f>'07. Coquimbo'!O164</f>
        <v>858769</v>
      </c>
      <c r="F164" s="6">
        <f>'08. Valparaíso'!O164</f>
        <v>1995538</v>
      </c>
      <c r="G164" s="6">
        <f>'09. Metropolitana'!O164</f>
        <v>8310984</v>
      </c>
      <c r="H164" s="6">
        <f>'10. O''Higgins'!O164</f>
        <v>1009552</v>
      </c>
      <c r="I164" s="6">
        <f>'11. Maule'!O164</f>
        <v>1153043</v>
      </c>
      <c r="J164" s="6">
        <f>'12. Bío-Bío'!O164</f>
        <v>2193329</v>
      </c>
      <c r="K164" s="6">
        <f>'13. Araucanía'!O164</f>
        <v>1024029</v>
      </c>
      <c r="L164" s="6">
        <f>'14. Los Lagos'!O164</f>
        <v>1312069</v>
      </c>
      <c r="M164" s="6">
        <f>'15. Aysén'!O164</f>
        <v>108047</v>
      </c>
      <c r="N164" s="6">
        <f>'16. Magallanes'!O164</f>
        <v>181143</v>
      </c>
      <c r="O164" s="6">
        <f t="shared" si="2"/>
        <v>19828563</v>
      </c>
    </row>
    <row r="165" spans="1:15" x14ac:dyDescent="0.35">
      <c r="A165" s="8">
        <v>2023</v>
      </c>
      <c r="B165" s="6">
        <f>'04. Arica-Tarapacá'!O165</f>
        <v>661390</v>
      </c>
      <c r="C165" s="6">
        <f>'05. Antofagasta'!O165</f>
        <v>714142</v>
      </c>
      <c r="D165" s="6">
        <f>'06. Atacama'!O165</f>
        <v>319048</v>
      </c>
      <c r="E165" s="6">
        <f>'07. Coquimbo'!O165</f>
        <v>869103</v>
      </c>
      <c r="F165" s="6">
        <f>'08. Valparaíso'!O165</f>
        <v>2010849</v>
      </c>
      <c r="G165" s="6">
        <f>'09. Metropolitana'!O165</f>
        <v>8367790</v>
      </c>
      <c r="H165" s="6">
        <f>'10. O''Higgins'!O165</f>
        <v>1017701</v>
      </c>
      <c r="I165" s="6">
        <f>'11. Maule'!O165</f>
        <v>1162641</v>
      </c>
      <c r="J165" s="6">
        <f>'12. Bío-Bío'!O165</f>
        <v>2200867</v>
      </c>
      <c r="K165" s="6">
        <f>'13. Araucanía'!O165</f>
        <v>1028201</v>
      </c>
      <c r="L165" s="6">
        <f>'14. Los Lagos'!O165</f>
        <v>1318634</v>
      </c>
      <c r="M165" s="6">
        <f>'15. Aysén'!O165</f>
        <v>108306</v>
      </c>
      <c r="N165" s="6">
        <f>'16. Magallanes'!O165</f>
        <v>182217</v>
      </c>
      <c r="O165" s="6">
        <f t="shared" si="2"/>
        <v>19960889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36B8-E2A1-4EF0-8F8D-9E15F6117833}">
  <dimension ref="A1:O165"/>
  <sheetViews>
    <sheetView workbookViewId="0">
      <selection activeCell="C7" sqref="A6:C7"/>
    </sheetView>
  </sheetViews>
  <sheetFormatPr baseColWidth="10" defaultRowHeight="14.5" x14ac:dyDescent="0.35"/>
  <cols>
    <col min="1" max="1" width="10.90625" style="1"/>
  </cols>
  <sheetData>
    <row r="1" spans="1:15" ht="29" customHeight="1" x14ac:dyDescent="0.35">
      <c r="B1" s="19" t="s">
        <v>69</v>
      </c>
      <c r="C1" s="19" t="s">
        <v>70</v>
      </c>
      <c r="D1" s="19" t="s">
        <v>71</v>
      </c>
      <c r="E1" s="19" t="s">
        <v>72</v>
      </c>
      <c r="F1" s="19" t="s">
        <v>73</v>
      </c>
      <c r="G1" s="19" t="s">
        <v>74</v>
      </c>
      <c r="H1" s="19" t="s">
        <v>75</v>
      </c>
      <c r="I1" s="19" t="s">
        <v>76</v>
      </c>
      <c r="J1" s="19" t="s">
        <v>77</v>
      </c>
      <c r="K1" s="19" t="s">
        <v>81</v>
      </c>
      <c r="L1" s="19" t="s">
        <v>82</v>
      </c>
      <c r="M1" s="19" t="s">
        <v>78</v>
      </c>
      <c r="N1" s="19" t="s">
        <v>79</v>
      </c>
      <c r="O1" s="20" t="s">
        <v>80</v>
      </c>
    </row>
    <row r="2" spans="1:15" x14ac:dyDescent="0.35">
      <c r="A2" s="5">
        <v>1860</v>
      </c>
      <c r="B2" s="6"/>
      <c r="C2" s="6"/>
      <c r="D2" s="6">
        <f>'01. PIB x regiones'!D2/'02. Población x regiones'!D2*1000000</f>
        <v>733337.1148547706</v>
      </c>
      <c r="E2" s="6">
        <f>'01. PIB x regiones'!E2/'02. Población x regiones'!E2*1000000</f>
        <v>234955.67344005106</v>
      </c>
      <c r="F2" s="6">
        <f>'01. PIB x regiones'!F2/'02. Población x regiones'!F2*1000000</f>
        <v>572759.61284896277</v>
      </c>
      <c r="G2" s="6">
        <f>'01. PIB x regiones'!G2/'02. Población x regiones'!G2*1000000</f>
        <v>490187.93129524932</v>
      </c>
      <c r="H2" s="6">
        <f>'01. PIB x regiones'!H2/'02. Población x regiones'!H2*1000000</f>
        <v>188120.60747571368</v>
      </c>
      <c r="I2" s="6">
        <f>'01. PIB x regiones'!I2/'02. Población x regiones'!I2*1000000</f>
        <v>197079.81770247236</v>
      </c>
      <c r="J2" s="6">
        <f>'01. PIB x regiones'!J2/'02. Población x regiones'!J2*1000000</f>
        <v>183149.99901509032</v>
      </c>
      <c r="K2" s="6">
        <f>'01. PIB x regiones'!K2/'02. Población x regiones'!K2*1000000</f>
        <v>606568.71464713663</v>
      </c>
      <c r="L2" s="6">
        <f>'01. PIB x regiones'!L2/'02. Población x regiones'!L2*1000000</f>
        <v>169193.09921728296</v>
      </c>
      <c r="M2" s="6"/>
      <c r="N2" s="6">
        <f>'01. PIB x regiones'!N2/'02. Población x regiones'!N2*1000000</f>
        <v>471785.30687625211</v>
      </c>
      <c r="O2" s="21">
        <f>'01. PIB x regiones'!O2/'02. Población x regiones'!O2*1000000</f>
        <v>318159.3243209616</v>
      </c>
    </row>
    <row r="3" spans="1:15" x14ac:dyDescent="0.35">
      <c r="A3" s="8">
        <v>1861</v>
      </c>
      <c r="B3" s="6"/>
      <c r="C3" s="6"/>
      <c r="D3" s="6">
        <f>'01. PIB x regiones'!D3/'02. Población x regiones'!D3*1000000</f>
        <v>681408.72849606327</v>
      </c>
      <c r="E3" s="6">
        <f>'01. PIB x regiones'!E3/'02. Población x regiones'!E3*1000000</f>
        <v>232033.4231687104</v>
      </c>
      <c r="F3" s="6">
        <f>'01. PIB x regiones'!F3/'02. Población x regiones'!F3*1000000</f>
        <v>567299.34270229051</v>
      </c>
      <c r="G3" s="6">
        <f>'01. PIB x regiones'!G3/'02. Población x regiones'!G3*1000000</f>
        <v>493142.45110400853</v>
      </c>
      <c r="H3" s="6">
        <f>'01. PIB x regiones'!H3/'02. Población x regiones'!H3*1000000</f>
        <v>188496.36356863263</v>
      </c>
      <c r="I3" s="6">
        <f>'01. PIB x regiones'!I3/'02. Población x regiones'!I3*1000000</f>
        <v>199455.7368735467</v>
      </c>
      <c r="J3" s="6">
        <f>'01. PIB x regiones'!J3/'02. Población x regiones'!J3*1000000</f>
        <v>184895.7669461224</v>
      </c>
      <c r="K3" s="6">
        <f>'01. PIB x regiones'!K3/'02. Población x regiones'!K3*1000000</f>
        <v>558282.80463819357</v>
      </c>
      <c r="L3" s="6">
        <f>'01. PIB x regiones'!L3/'02. Población x regiones'!L3*1000000</f>
        <v>170035.41369529438</v>
      </c>
      <c r="M3" s="6"/>
      <c r="N3" s="6">
        <f>'01. PIB x regiones'!N3/'02. Población x regiones'!N3*1000000</f>
        <v>464160.52197419666</v>
      </c>
      <c r="O3" s="21">
        <f>'01. PIB x regiones'!O3/'02. Población x regiones'!O3*1000000</f>
        <v>316302.27358055656</v>
      </c>
    </row>
    <row r="4" spans="1:15" x14ac:dyDescent="0.35">
      <c r="A4" s="8">
        <v>1862</v>
      </c>
      <c r="B4" s="6"/>
      <c r="C4" s="6"/>
      <c r="D4" s="6">
        <f>'01. PIB x regiones'!D4/'02. Población x regiones'!D4*1000000</f>
        <v>675466.17274296749</v>
      </c>
      <c r="E4" s="6">
        <f>'01. PIB x regiones'!E4/'02. Población x regiones'!E4*1000000</f>
        <v>235187.50481324529</v>
      </c>
      <c r="F4" s="6">
        <f>'01. PIB x regiones'!F4/'02. Población x regiones'!F4*1000000</f>
        <v>562439.5050548875</v>
      </c>
      <c r="G4" s="6">
        <f>'01. PIB x regiones'!G4/'02. Población x regiones'!G4*1000000</f>
        <v>492530.86064439069</v>
      </c>
      <c r="H4" s="6">
        <f>'01. PIB x regiones'!H4/'02. Población x regiones'!H4*1000000</f>
        <v>184109.27049524963</v>
      </c>
      <c r="I4" s="6">
        <f>'01. PIB x regiones'!I4/'02. Población x regiones'!I4*1000000</f>
        <v>197379.99656372055</v>
      </c>
      <c r="J4" s="6">
        <f>'01. PIB x regiones'!J4/'02. Población x regiones'!J4*1000000</f>
        <v>184524.38627528332</v>
      </c>
      <c r="K4" s="6">
        <f>'01. PIB x regiones'!K4/'02. Población x regiones'!K4*1000000</f>
        <v>528878.7147498097</v>
      </c>
      <c r="L4" s="6">
        <f>'01. PIB x regiones'!L4/'02. Población x regiones'!L4*1000000</f>
        <v>165351.21233957968</v>
      </c>
      <c r="M4" s="6"/>
      <c r="N4" s="6">
        <f>'01. PIB x regiones'!N4/'02. Población x regiones'!N4*1000000</f>
        <v>470515.69335187512</v>
      </c>
      <c r="O4" s="21">
        <f>'01. PIB x regiones'!O4/'02. Población x regiones'!O4*1000000</f>
        <v>314176.13892857771</v>
      </c>
    </row>
    <row r="5" spans="1:15" x14ac:dyDescent="0.35">
      <c r="A5" s="8">
        <v>1863</v>
      </c>
      <c r="B5" s="6"/>
      <c r="C5" s="6"/>
      <c r="D5" s="6">
        <f>'01. PIB x regiones'!D5/'02. Población x regiones'!D5*1000000</f>
        <v>615564.71838687535</v>
      </c>
      <c r="E5" s="6">
        <f>'01. PIB x regiones'!E5/'02. Población x regiones'!E5*1000000</f>
        <v>233675.6254943274</v>
      </c>
      <c r="F5" s="6">
        <f>'01. PIB x regiones'!F5/'02. Población x regiones'!F5*1000000</f>
        <v>592694.65281871858</v>
      </c>
      <c r="G5" s="6">
        <f>'01. PIB x regiones'!G5/'02. Población x regiones'!G5*1000000</f>
        <v>526033.29351882183</v>
      </c>
      <c r="H5" s="6">
        <f>'01. PIB x regiones'!H5/'02. Población x regiones'!H5*1000000</f>
        <v>195642.42671558852</v>
      </c>
      <c r="I5" s="6">
        <f>'01. PIB x regiones'!I5/'02. Población x regiones'!I5*1000000</f>
        <v>209770.01966820064</v>
      </c>
      <c r="J5" s="6">
        <f>'01. PIB x regiones'!J5/'02. Población x regiones'!J5*1000000</f>
        <v>194975.20615118806</v>
      </c>
      <c r="K5" s="6">
        <f>'01. PIB x regiones'!K5/'02. Población x regiones'!K5*1000000</f>
        <v>551398.78256536671</v>
      </c>
      <c r="L5" s="6">
        <f>'01. PIB x regiones'!L5/'02. Población x regiones'!L5*1000000</f>
        <v>174417.96163375044</v>
      </c>
      <c r="M5" s="6"/>
      <c r="N5" s="6">
        <f>'01. PIB x regiones'!N5/'02. Población x regiones'!N5*1000000</f>
        <v>495097.49760349025</v>
      </c>
      <c r="O5" s="21">
        <f>'01. PIB x regiones'!O5/'02. Población x regiones'!O5*1000000</f>
        <v>327482.50787098735</v>
      </c>
    </row>
    <row r="6" spans="1:15" x14ac:dyDescent="0.35">
      <c r="A6" s="8">
        <v>1864</v>
      </c>
      <c r="B6" s="6"/>
      <c r="C6" s="6"/>
      <c r="D6" s="6">
        <f>'01. PIB x regiones'!D6/'02. Población x regiones'!D6*1000000</f>
        <v>695405.95785646827</v>
      </c>
      <c r="E6" s="6">
        <f>'01. PIB x regiones'!E6/'02. Población x regiones'!E6*1000000</f>
        <v>258243.74981078308</v>
      </c>
      <c r="F6" s="6">
        <f>'01. PIB x regiones'!F6/'02. Población x regiones'!F6*1000000</f>
        <v>618576.34897550673</v>
      </c>
      <c r="G6" s="6">
        <f>'01. PIB x regiones'!G6/'02. Población x regiones'!G6*1000000</f>
        <v>541745.85899192956</v>
      </c>
      <c r="H6" s="6">
        <f>'01. PIB x regiones'!H6/'02. Población x regiones'!H6*1000000</f>
        <v>195667.12658233519</v>
      </c>
      <c r="I6" s="6">
        <f>'01. PIB x regiones'!I6/'02. Población x regiones'!I6*1000000</f>
        <v>213234.92703778716</v>
      </c>
      <c r="J6" s="6">
        <f>'01. PIB x regiones'!J6/'02. Población x regiones'!J6*1000000</f>
        <v>202702.18769458254</v>
      </c>
      <c r="K6" s="6">
        <f>'01. PIB x regiones'!K6/'02. Población x regiones'!K6*1000000</f>
        <v>542965.5984841889</v>
      </c>
      <c r="L6" s="6">
        <f>'01. PIB x regiones'!L6/'02. Población x regiones'!L6*1000000</f>
        <v>176041.19703388654</v>
      </c>
      <c r="M6" s="6"/>
      <c r="N6" s="6">
        <f>'01. PIB x regiones'!N6/'02. Población x regiones'!N6*1000000</f>
        <v>605302.18189240876</v>
      </c>
      <c r="O6" s="21">
        <f>'01. PIB x regiones'!O6/'02. Población x regiones'!O6*1000000</f>
        <v>341399.26476335817</v>
      </c>
    </row>
    <row r="7" spans="1:15" x14ac:dyDescent="0.35">
      <c r="A7" s="8">
        <v>1865</v>
      </c>
      <c r="B7" s="6"/>
      <c r="C7" s="6"/>
      <c r="D7" s="6">
        <f>'01. PIB x regiones'!D7/'02. Población x regiones'!D7*1000000</f>
        <v>611984.73130469257</v>
      </c>
      <c r="E7" s="6">
        <f>'01. PIB x regiones'!E7/'02. Población x regiones'!E7*1000000</f>
        <v>279043.39497939544</v>
      </c>
      <c r="F7" s="6">
        <f>'01. PIB x regiones'!F7/'02. Población x regiones'!F7*1000000</f>
        <v>629703.49033004278</v>
      </c>
      <c r="G7" s="6">
        <f>'01. PIB x regiones'!G7/'02. Población x regiones'!G7*1000000</f>
        <v>553435.88456984365</v>
      </c>
      <c r="H7" s="6">
        <f>'01. PIB x regiones'!H7/'02. Población x regiones'!H7*1000000</f>
        <v>197192.79553300975</v>
      </c>
      <c r="I7" s="6">
        <f>'01. PIB x regiones'!I7/'02. Población x regiones'!I7*1000000</f>
        <v>217329.41273992797</v>
      </c>
      <c r="J7" s="6">
        <f>'01. PIB x regiones'!J7/'02. Población x regiones'!J7*1000000</f>
        <v>210683.21645225224</v>
      </c>
      <c r="K7" s="6">
        <f>'01. PIB x regiones'!K7/'02. Población x regiones'!K7*1000000</f>
        <v>531557.05551677244</v>
      </c>
      <c r="L7" s="6">
        <f>'01. PIB x regiones'!L7/'02. Población x regiones'!L7*1000000</f>
        <v>179067.25301122965</v>
      </c>
      <c r="M7" s="6"/>
      <c r="N7" s="6">
        <f>'01. PIB x regiones'!N7/'02. Población x regiones'!N7*1000000</f>
        <v>735733.23875949299</v>
      </c>
      <c r="O7" s="21">
        <f>'01. PIB x regiones'!O7/'02. Población x regiones'!O7*1000000</f>
        <v>345657.34886938886</v>
      </c>
    </row>
    <row r="8" spans="1:15" x14ac:dyDescent="0.35">
      <c r="A8" s="8">
        <v>1866</v>
      </c>
      <c r="B8" s="6"/>
      <c r="C8" s="6"/>
      <c r="D8" s="6">
        <f>'01. PIB x regiones'!D8/'02. Población x regiones'!D8*1000000</f>
        <v>609978.75862397195</v>
      </c>
      <c r="E8" s="6">
        <f>'01. PIB x regiones'!E8/'02. Población x regiones'!E8*1000000</f>
        <v>254120.97972031854</v>
      </c>
      <c r="F8" s="6">
        <f>'01. PIB x regiones'!F8/'02. Población x regiones'!F8*1000000</f>
        <v>627941.42686597246</v>
      </c>
      <c r="G8" s="6">
        <f>'01. PIB x regiones'!G8/'02. Población x regiones'!G8*1000000</f>
        <v>557468.77417067543</v>
      </c>
      <c r="H8" s="6">
        <f>'01. PIB x regiones'!H8/'02. Población x regiones'!H8*1000000</f>
        <v>198069.42160467154</v>
      </c>
      <c r="I8" s="6">
        <f>'01. PIB x regiones'!I8/'02. Población x regiones'!I8*1000000</f>
        <v>218020.61627611829</v>
      </c>
      <c r="J8" s="6">
        <f>'01. PIB x regiones'!J8/'02. Población x regiones'!J8*1000000</f>
        <v>209778.27575305718</v>
      </c>
      <c r="K8" s="6">
        <f>'01. PIB x regiones'!K8/'02. Población x regiones'!K8*1000000</f>
        <v>376501.85375572351</v>
      </c>
      <c r="L8" s="6">
        <f>'01. PIB x regiones'!L8/'02. Población x regiones'!L8*1000000</f>
        <v>177553.75875525491</v>
      </c>
      <c r="M8" s="6"/>
      <c r="N8" s="6">
        <f>'01. PIB x regiones'!N8/'02. Población x regiones'!N8*1000000</f>
        <v>663315.30598042684</v>
      </c>
      <c r="O8" s="21">
        <f>'01. PIB x regiones'!O8/'02. Población x regiones'!O8*1000000</f>
        <v>343413.00422885962</v>
      </c>
    </row>
    <row r="9" spans="1:15" x14ac:dyDescent="0.35">
      <c r="A9" s="8">
        <v>1867</v>
      </c>
      <c r="B9" s="6"/>
      <c r="C9" s="6"/>
      <c r="D9" s="6">
        <f>'01. PIB x regiones'!D9/'02. Población x regiones'!D9*1000000</f>
        <v>724744.33535167365</v>
      </c>
      <c r="E9" s="6">
        <f>'01. PIB x regiones'!E9/'02. Población x regiones'!E9*1000000</f>
        <v>278386.00472380599</v>
      </c>
      <c r="F9" s="6">
        <f>'01. PIB x regiones'!F9/'02. Población x regiones'!F9*1000000</f>
        <v>639177.99064961961</v>
      </c>
      <c r="G9" s="6">
        <f>'01. PIB x regiones'!G9/'02. Población x regiones'!G9*1000000</f>
        <v>571138.1639366044</v>
      </c>
      <c r="H9" s="6">
        <f>'01. PIB x regiones'!H9/'02. Población x regiones'!H9*1000000</f>
        <v>197828.72662957286</v>
      </c>
      <c r="I9" s="6">
        <f>'01. PIB x regiones'!I9/'02. Población x regiones'!I9*1000000</f>
        <v>217926.20879548963</v>
      </c>
      <c r="J9" s="6">
        <f>'01. PIB x regiones'!J9/'02. Población x regiones'!J9*1000000</f>
        <v>215989.67054354341</v>
      </c>
      <c r="K9" s="6">
        <f>'01. PIB x regiones'!K9/'02. Población x regiones'!K9*1000000</f>
        <v>334507.19722153409</v>
      </c>
      <c r="L9" s="6">
        <f>'01. PIB x regiones'!L9/'02. Población x regiones'!L9*1000000</f>
        <v>172905.0893102636</v>
      </c>
      <c r="M9" s="6"/>
      <c r="N9" s="6">
        <f>'01. PIB x regiones'!N9/'02. Población x regiones'!N9*1000000</f>
        <v>546004.96915285406</v>
      </c>
      <c r="O9" s="21">
        <f>'01. PIB x regiones'!O9/'02. Población x regiones'!O9*1000000</f>
        <v>354684.61164139787</v>
      </c>
    </row>
    <row r="10" spans="1:15" x14ac:dyDescent="0.35">
      <c r="A10" s="8">
        <v>1868</v>
      </c>
      <c r="B10" s="6"/>
      <c r="C10" s="6"/>
      <c r="D10" s="6">
        <f>'01. PIB x regiones'!D10/'02. Población x regiones'!D10*1000000</f>
        <v>742772.84334781521</v>
      </c>
      <c r="E10" s="6">
        <f>'01. PIB x regiones'!E10/'02. Población x regiones'!E10*1000000</f>
        <v>281209.16449445492</v>
      </c>
      <c r="F10" s="6">
        <f>'01. PIB x regiones'!F10/'02. Población x regiones'!F10*1000000</f>
        <v>667852.0631312289</v>
      </c>
      <c r="G10" s="6">
        <f>'01. PIB x regiones'!G10/'02. Población x regiones'!G10*1000000</f>
        <v>602234.72226515133</v>
      </c>
      <c r="H10" s="6">
        <f>'01. PIB x regiones'!H10/'02. Población x regiones'!H10*1000000</f>
        <v>207974.95734469857</v>
      </c>
      <c r="I10" s="6">
        <f>'01. PIB x regiones'!I10/'02. Población x regiones'!I10*1000000</f>
        <v>225914.9957570491</v>
      </c>
      <c r="J10" s="6">
        <f>'01. PIB x regiones'!J10/'02. Población x regiones'!J10*1000000</f>
        <v>225497.80704935861</v>
      </c>
      <c r="K10" s="6">
        <f>'01. PIB x regiones'!K10/'02. Población x regiones'!K10*1000000</f>
        <v>313840.65073076746</v>
      </c>
      <c r="L10" s="6">
        <f>'01. PIB x regiones'!L10/'02. Población x regiones'!L10*1000000</f>
        <v>174973.79844635967</v>
      </c>
      <c r="M10" s="6"/>
      <c r="N10" s="6">
        <f>'01. PIB x regiones'!N10/'02. Población x regiones'!N10*1000000</f>
        <v>453721.16137144435</v>
      </c>
      <c r="O10" s="21">
        <f>'01. PIB x regiones'!O10/'02. Población x regiones'!O10*1000000</f>
        <v>368936.51842957427</v>
      </c>
    </row>
    <row r="11" spans="1:15" x14ac:dyDescent="0.35">
      <c r="A11" s="8">
        <v>1869</v>
      </c>
      <c r="B11" s="6"/>
      <c r="C11" s="6"/>
      <c r="D11" s="6">
        <f>'01. PIB x regiones'!D11/'02. Población x regiones'!D11*1000000</f>
        <v>853688.92568018101</v>
      </c>
      <c r="E11" s="6">
        <f>'01. PIB x regiones'!E11/'02. Población x regiones'!E11*1000000</f>
        <v>304752.18665976211</v>
      </c>
      <c r="F11" s="6">
        <f>'01. PIB x regiones'!F11/'02. Población x regiones'!F11*1000000</f>
        <v>696606.10766493157</v>
      </c>
      <c r="G11" s="6">
        <f>'01. PIB x regiones'!G11/'02. Población x regiones'!G11*1000000</f>
        <v>634272.39638057433</v>
      </c>
      <c r="H11" s="6">
        <f>'01. PIB x regiones'!H11/'02. Población x regiones'!H11*1000000</f>
        <v>218390.19597518723</v>
      </c>
      <c r="I11" s="6">
        <f>'01. PIB x regiones'!I11/'02. Población x regiones'!I11*1000000</f>
        <v>233941.58449677727</v>
      </c>
      <c r="J11" s="6">
        <f>'01. PIB x regiones'!J11/'02. Población x regiones'!J11*1000000</f>
        <v>239351.95702587572</v>
      </c>
      <c r="K11" s="6">
        <f>'01. PIB x regiones'!K11/'02. Población x regiones'!K11*1000000</f>
        <v>296988.13555689313</v>
      </c>
      <c r="L11" s="6">
        <f>'01. PIB x regiones'!L11/'02. Población x regiones'!L11*1000000</f>
        <v>176841.01458378223</v>
      </c>
      <c r="M11" s="6"/>
      <c r="N11" s="6">
        <f>'01. PIB x regiones'!N11/'02. Población x regiones'!N11*1000000</f>
        <v>387862.85244126793</v>
      </c>
      <c r="O11" s="21">
        <f>'01. PIB x regiones'!O11/'02. Población x regiones'!O11*1000000</f>
        <v>389665.40734039567</v>
      </c>
    </row>
    <row r="12" spans="1:15" x14ac:dyDescent="0.35">
      <c r="A12" s="8">
        <v>1870</v>
      </c>
      <c r="B12" s="6"/>
      <c r="C12" s="6"/>
      <c r="D12" s="6">
        <f>'01. PIB x regiones'!D12/'02. Población x regiones'!D12*1000000</f>
        <v>798113.67379826575</v>
      </c>
      <c r="E12" s="6">
        <f>'01. PIB x regiones'!E12/'02. Población x regiones'!E12*1000000</f>
        <v>287741.0364919852</v>
      </c>
      <c r="F12" s="6">
        <f>'01. PIB x regiones'!F12/'02. Población x regiones'!F12*1000000</f>
        <v>697372.71654041414</v>
      </c>
      <c r="G12" s="6">
        <f>'01. PIB x regiones'!G12/'02. Población x regiones'!G12*1000000</f>
        <v>642720.76702940383</v>
      </c>
      <c r="H12" s="6">
        <f>'01. PIB x regiones'!H12/'02. Población x regiones'!H12*1000000</f>
        <v>214494.77252885964</v>
      </c>
      <c r="I12" s="6">
        <f>'01. PIB x regiones'!I12/'02. Población x regiones'!I12*1000000</f>
        <v>231594.0126895303</v>
      </c>
      <c r="J12" s="6">
        <f>'01. PIB x regiones'!J12/'02. Población x regiones'!J12*1000000</f>
        <v>237947.78937023741</v>
      </c>
      <c r="K12" s="6">
        <f>'01. PIB x regiones'!K12/'02. Población x regiones'!K12*1000000</f>
        <v>290873.94962510414</v>
      </c>
      <c r="L12" s="6">
        <f>'01. PIB x regiones'!L12/'02. Población x regiones'!L12*1000000</f>
        <v>170445.56630516457</v>
      </c>
      <c r="M12" s="6"/>
      <c r="N12" s="6">
        <f>'01. PIB x regiones'!N12/'02. Población x regiones'!N12*1000000</f>
        <v>365923.01861526811</v>
      </c>
      <c r="O12" s="21">
        <f>'01. PIB x regiones'!O12/'02. Población x regiones'!O12*1000000</f>
        <v>385355.36931210209</v>
      </c>
    </row>
    <row r="13" spans="1:15" x14ac:dyDescent="0.35">
      <c r="A13" s="8">
        <v>1871</v>
      </c>
      <c r="B13" s="6"/>
      <c r="C13" s="6"/>
      <c r="D13" s="6">
        <f>'01. PIB x regiones'!D13/'02. Población x regiones'!D13*1000000</f>
        <v>783295.48872794223</v>
      </c>
      <c r="E13" s="6">
        <f>'01. PIB x regiones'!E13/'02. Población x regiones'!E13*1000000</f>
        <v>283610.72060363332</v>
      </c>
      <c r="F13" s="6">
        <f>'01. PIB x regiones'!F13/'02. Población x regiones'!F13*1000000</f>
        <v>720317.52890728728</v>
      </c>
      <c r="G13" s="6">
        <f>'01. PIB x regiones'!G13/'02. Población x regiones'!G13*1000000</f>
        <v>679759.88417485741</v>
      </c>
      <c r="H13" s="6">
        <f>'01. PIB x regiones'!H13/'02. Población x regiones'!H13*1000000</f>
        <v>224691.43073443705</v>
      </c>
      <c r="I13" s="6">
        <f>'01. PIB x regiones'!I13/'02. Población x regiones'!I13*1000000</f>
        <v>238955.60036287588</v>
      </c>
      <c r="J13" s="6">
        <f>'01. PIB x regiones'!J13/'02. Población x regiones'!J13*1000000</f>
        <v>244903.74086347321</v>
      </c>
      <c r="K13" s="6">
        <f>'01. PIB x regiones'!K13/'02. Población x regiones'!K13*1000000</f>
        <v>291991.70480658766</v>
      </c>
      <c r="L13" s="6">
        <f>'01. PIB x regiones'!L13/'02. Población x regiones'!L13*1000000</f>
        <v>174111.81676193431</v>
      </c>
      <c r="M13" s="6"/>
      <c r="N13" s="6">
        <f>'01. PIB x regiones'!N13/'02. Población x regiones'!N13*1000000</f>
        <v>328914.98347602919</v>
      </c>
      <c r="O13" s="21">
        <f>'01. PIB x regiones'!O13/'02. Población x regiones'!O13*1000000</f>
        <v>397252.02391613892</v>
      </c>
    </row>
    <row r="14" spans="1:15" x14ac:dyDescent="0.35">
      <c r="A14" s="8">
        <v>1872</v>
      </c>
      <c r="B14" s="6"/>
      <c r="C14" s="6"/>
      <c r="D14" s="6">
        <f>'01. PIB x regiones'!D14/'02. Población x regiones'!D14*1000000</f>
        <v>925182.19679207436</v>
      </c>
      <c r="E14" s="6">
        <f>'01. PIB x regiones'!E14/'02. Población x regiones'!E14*1000000</f>
        <v>309221.15961885499</v>
      </c>
      <c r="F14" s="6">
        <f>'01. PIB x regiones'!F14/'02. Población x regiones'!F14*1000000</f>
        <v>739563.55661628628</v>
      </c>
      <c r="G14" s="6">
        <f>'01. PIB x regiones'!G14/'02. Población x regiones'!G14*1000000</f>
        <v>704901.50837325829</v>
      </c>
      <c r="H14" s="6">
        <f>'01. PIB x regiones'!H14/'02. Población x regiones'!H14*1000000</f>
        <v>226629.48709166524</v>
      </c>
      <c r="I14" s="6">
        <f>'01. PIB x regiones'!I14/'02. Población x regiones'!I14*1000000</f>
        <v>240786.26385091632</v>
      </c>
      <c r="J14" s="6">
        <f>'01. PIB x regiones'!J14/'02. Población x regiones'!J14*1000000</f>
        <v>255251.89609320019</v>
      </c>
      <c r="K14" s="6">
        <f>'01. PIB x regiones'!K14/'02. Población x regiones'!K14*1000000</f>
        <v>282168.05075895187</v>
      </c>
      <c r="L14" s="6">
        <f>'01. PIB x regiones'!L14/'02. Población x regiones'!L14*1000000</f>
        <v>173077.56433545236</v>
      </c>
      <c r="M14" s="6"/>
      <c r="N14" s="6">
        <f>'01. PIB x regiones'!N14/'02. Población x regiones'!N14*1000000</f>
        <v>280939.93582780013</v>
      </c>
      <c r="O14" s="21">
        <f>'01. PIB x regiones'!O14/'02. Población x regiones'!O14*1000000</f>
        <v>413405.88713914342</v>
      </c>
    </row>
    <row r="15" spans="1:15" x14ac:dyDescent="0.35">
      <c r="A15" s="8">
        <v>1873</v>
      </c>
      <c r="B15" s="6"/>
      <c r="C15" s="6"/>
      <c r="D15" s="6">
        <f>'01. PIB x regiones'!D15/'02. Población x regiones'!D15*1000000</f>
        <v>926977.80385631754</v>
      </c>
      <c r="E15" s="6">
        <f>'01. PIB x regiones'!E15/'02. Población x regiones'!E15*1000000</f>
        <v>315176.34806553338</v>
      </c>
      <c r="F15" s="6">
        <f>'01. PIB x regiones'!F15/'02. Población x regiones'!F15*1000000</f>
        <v>796491.56367085129</v>
      </c>
      <c r="G15" s="6">
        <f>'01. PIB x regiones'!G15/'02. Población x regiones'!G15*1000000</f>
        <v>769981.33807338832</v>
      </c>
      <c r="H15" s="6">
        <f>'01. PIB x regiones'!H15/'02. Población x regiones'!H15*1000000</f>
        <v>251397.89133368744</v>
      </c>
      <c r="I15" s="6">
        <f>'01. PIB x regiones'!I15/'02. Población x regiones'!I15*1000000</f>
        <v>260684.63181351137</v>
      </c>
      <c r="J15" s="6">
        <f>'01. PIB x regiones'!J15/'02. Población x regiones'!J15*1000000</f>
        <v>274187.74524818611</v>
      </c>
      <c r="K15" s="6">
        <f>'01. PIB x regiones'!K15/'02. Población x regiones'!K15*1000000</f>
        <v>328895.86607444589</v>
      </c>
      <c r="L15" s="6">
        <f>'01. PIB x regiones'!L15/'02. Población x regiones'!L15*1000000</f>
        <v>188787.45866705189</v>
      </c>
      <c r="M15" s="6"/>
      <c r="N15" s="6">
        <f>'01. PIB x regiones'!N15/'02. Población x regiones'!N15*1000000</f>
        <v>322349.85144869168</v>
      </c>
      <c r="O15" s="21">
        <f>'01. PIB x regiones'!O15/'02. Población x regiones'!O15*1000000</f>
        <v>443627.52499245171</v>
      </c>
    </row>
    <row r="16" spans="1:15" x14ac:dyDescent="0.35">
      <c r="A16" s="8">
        <v>1874</v>
      </c>
      <c r="B16" s="6"/>
      <c r="C16" s="6"/>
      <c r="D16" s="6">
        <f>'01. PIB x regiones'!D16/'02. Población x regiones'!D16*1000000</f>
        <v>1051199.0428436671</v>
      </c>
      <c r="E16" s="6">
        <f>'01. PIB x regiones'!E16/'02. Población x regiones'!E16*1000000</f>
        <v>329968.2888591541</v>
      </c>
      <c r="F16" s="6">
        <f>'01. PIB x regiones'!F16/'02. Población x regiones'!F16*1000000</f>
        <v>776732.95468117797</v>
      </c>
      <c r="G16" s="6">
        <f>'01. PIB x regiones'!G16/'02. Población x regiones'!G16*1000000</f>
        <v>751310.9805439898</v>
      </c>
      <c r="H16" s="6">
        <f>'01. PIB x regiones'!H16/'02. Población x regiones'!H16*1000000</f>
        <v>232396.60973478144</v>
      </c>
      <c r="I16" s="6">
        <f>'01. PIB x regiones'!I16/'02. Población x regiones'!I16*1000000</f>
        <v>249362.03188543828</v>
      </c>
      <c r="J16" s="6">
        <f>'01. PIB x regiones'!J16/'02. Población x regiones'!J16*1000000</f>
        <v>275653.93333911867</v>
      </c>
      <c r="K16" s="6">
        <f>'01. PIB x regiones'!K16/'02. Población x regiones'!K16*1000000</f>
        <v>365010.21736504009</v>
      </c>
      <c r="L16" s="6">
        <f>'01. PIB x regiones'!L16/'02. Población x regiones'!L16*1000000</f>
        <v>176953.32982378057</v>
      </c>
      <c r="M16" s="6"/>
      <c r="N16" s="6">
        <f>'01. PIB x regiones'!N16/'02. Población x regiones'!N16*1000000</f>
        <v>359552.97162617091</v>
      </c>
      <c r="O16" s="21">
        <f>'01. PIB x regiones'!O16/'02. Población x regiones'!O16*1000000</f>
        <v>438747.18072896934</v>
      </c>
    </row>
    <row r="17" spans="1:15" x14ac:dyDescent="0.35">
      <c r="A17" s="8">
        <v>1875</v>
      </c>
      <c r="B17" s="6"/>
      <c r="C17" s="6"/>
      <c r="D17" s="6">
        <f>'01. PIB x regiones'!D17/'02. Población x regiones'!D17*1000000</f>
        <v>935772.12577139447</v>
      </c>
      <c r="E17" s="6">
        <f>'01. PIB x regiones'!E17/'02. Población x regiones'!E17*1000000</f>
        <v>309940.67448256386</v>
      </c>
      <c r="F17" s="6">
        <f>'01. PIB x regiones'!F17/'02. Población x regiones'!F17*1000000</f>
        <v>808812.52103314444</v>
      </c>
      <c r="G17" s="6">
        <f>'01. PIB x regiones'!G17/'02. Población x regiones'!G17*1000000</f>
        <v>798821.29217749031</v>
      </c>
      <c r="H17" s="6">
        <f>'01. PIB x regiones'!H17/'02. Población x regiones'!H17*1000000</f>
        <v>243476.99529422156</v>
      </c>
      <c r="I17" s="6">
        <f>'01. PIB x regiones'!I17/'02. Población x regiones'!I17*1000000</f>
        <v>256190.11049251157</v>
      </c>
      <c r="J17" s="6">
        <f>'01. PIB x regiones'!J17/'02. Población x regiones'!J17*1000000</f>
        <v>280790.18990783207</v>
      </c>
      <c r="K17" s="6">
        <f>'01. PIB x regiones'!K17/'02. Población x regiones'!K17*1000000</f>
        <v>369474.78626495315</v>
      </c>
      <c r="L17" s="6">
        <f>'01. PIB x regiones'!L17/'02. Población x regiones'!L17*1000000</f>
        <v>179583.8740645893</v>
      </c>
      <c r="M17" s="6"/>
      <c r="N17" s="6">
        <f>'01. PIB x regiones'!N17/'02. Población x regiones'!N17*1000000</f>
        <v>341796.39321758231</v>
      </c>
      <c r="O17" s="21">
        <f>'01. PIB x regiones'!O17/'02. Población x regiones'!O17*1000000</f>
        <v>448335.90114803874</v>
      </c>
    </row>
    <row r="18" spans="1:15" x14ac:dyDescent="0.35">
      <c r="A18" s="8">
        <v>1876</v>
      </c>
      <c r="B18" s="6"/>
      <c r="C18" s="6"/>
      <c r="D18" s="6">
        <f>'01. PIB x regiones'!D18/'02. Población x regiones'!D18*1000000</f>
        <v>894295.84275516728</v>
      </c>
      <c r="E18" s="6">
        <f>'01. PIB x regiones'!E18/'02. Población x regiones'!E18*1000000</f>
        <v>332378.60572102241</v>
      </c>
      <c r="F18" s="6">
        <f>'01. PIB x regiones'!F18/'02. Población x regiones'!F18*1000000</f>
        <v>791051.22797579481</v>
      </c>
      <c r="G18" s="6">
        <f>'01. PIB x regiones'!G18/'02. Población x regiones'!G18*1000000</f>
        <v>794300.49946819618</v>
      </c>
      <c r="H18" s="6">
        <f>'01. PIB x regiones'!H18/'02. Población x regiones'!H18*1000000</f>
        <v>235756.94922286429</v>
      </c>
      <c r="I18" s="6">
        <f>'01. PIB x regiones'!I18/'02. Población x regiones'!I18*1000000</f>
        <v>251778.7373624274</v>
      </c>
      <c r="J18" s="6">
        <f>'01. PIB x regiones'!J18/'02. Población x regiones'!J18*1000000</f>
        <v>286499.99868545501</v>
      </c>
      <c r="K18" s="6">
        <f>'01. PIB x regiones'!K18/'02. Población x regiones'!K18*1000000</f>
        <v>301096.59852333041</v>
      </c>
      <c r="L18" s="6">
        <f>'01. PIB x regiones'!L18/'02. Población x regiones'!L18*1000000</f>
        <v>173824.87948285093</v>
      </c>
      <c r="M18" s="6"/>
      <c r="N18" s="6">
        <f>'01. PIB x regiones'!N18/'02. Población x regiones'!N18*1000000</f>
        <v>282839.09251194808</v>
      </c>
      <c r="O18" s="21">
        <f>'01. PIB x regiones'!O18/'02. Población x regiones'!O18*1000000</f>
        <v>442854.97710844496</v>
      </c>
    </row>
    <row r="19" spans="1:15" x14ac:dyDescent="0.35">
      <c r="A19" s="8">
        <v>1877</v>
      </c>
      <c r="B19" s="6"/>
      <c r="C19" s="6"/>
      <c r="D19" s="6">
        <f>'01. PIB x regiones'!D19/'02. Población x regiones'!D19*1000000</f>
        <v>826273.89258792077</v>
      </c>
      <c r="E19" s="6">
        <f>'01. PIB x regiones'!E19/'02. Población x regiones'!E19*1000000</f>
        <v>319509.90855028859</v>
      </c>
      <c r="F19" s="6">
        <f>'01. PIB x regiones'!F19/'02. Población x regiones'!F19*1000000</f>
        <v>753017.63490604016</v>
      </c>
      <c r="G19" s="6">
        <f>'01. PIB x regiones'!G19/'02. Población x regiones'!G19*1000000</f>
        <v>792973.70357318805</v>
      </c>
      <c r="H19" s="6">
        <f>'01. PIB x regiones'!H19/'02. Población x regiones'!H19*1000000</f>
        <v>219971.12469198607</v>
      </c>
      <c r="I19" s="6">
        <f>'01. PIB x regiones'!I19/'02. Población x regiones'!I19*1000000</f>
        <v>249048.21283418962</v>
      </c>
      <c r="J19" s="6">
        <f>'01. PIB x regiones'!J19/'02. Población x regiones'!J19*1000000</f>
        <v>256864.22166908518</v>
      </c>
      <c r="K19" s="6">
        <f>'01. PIB x regiones'!K19/'02. Población x regiones'!K19*1000000</f>
        <v>253667.30571763229</v>
      </c>
      <c r="L19" s="6">
        <f>'01. PIB x regiones'!L19/'02. Población x regiones'!L19*1000000</f>
        <v>161793.22504302542</v>
      </c>
      <c r="M19" s="6"/>
      <c r="N19" s="6">
        <f>'01. PIB x regiones'!N19/'02. Población x regiones'!N19*1000000</f>
        <v>245745.02208418149</v>
      </c>
      <c r="O19" s="21">
        <f>'01. PIB x regiones'!O19/'02. Población x regiones'!O19*1000000</f>
        <v>422635.45213178353</v>
      </c>
    </row>
    <row r="20" spans="1:15" x14ac:dyDescent="0.35">
      <c r="A20" s="8">
        <v>1878</v>
      </c>
      <c r="B20" s="6"/>
      <c r="C20" s="6"/>
      <c r="D20" s="6">
        <f>'01. PIB x regiones'!D20/'02. Población x regiones'!D20*1000000</f>
        <v>851888.70025109616</v>
      </c>
      <c r="E20" s="6">
        <f>'01. PIB x regiones'!E20/'02. Población x regiones'!E20*1000000</f>
        <v>328929.31073388195</v>
      </c>
      <c r="F20" s="6">
        <f>'01. PIB x regiones'!F20/'02. Población x regiones'!F20*1000000</f>
        <v>728722.80398435937</v>
      </c>
      <c r="G20" s="6">
        <f>'01. PIB x regiones'!G20/'02. Población x regiones'!G20*1000000</f>
        <v>758825.14043554862</v>
      </c>
      <c r="H20" s="6">
        <f>'01. PIB x regiones'!H20/'02. Población x regiones'!H20*1000000</f>
        <v>223763.71555003713</v>
      </c>
      <c r="I20" s="6">
        <f>'01. PIB x regiones'!I20/'02. Población x regiones'!I20*1000000</f>
        <v>250469.28453928363</v>
      </c>
      <c r="J20" s="6">
        <f>'01. PIB x regiones'!J20/'02. Población x regiones'!J20*1000000</f>
        <v>261638.57024879806</v>
      </c>
      <c r="K20" s="6">
        <f>'01. PIB x regiones'!K20/'02. Población x regiones'!K20*1000000</f>
        <v>239673.68804296429</v>
      </c>
      <c r="L20" s="6">
        <f>'01. PIB x regiones'!L20/'02. Población x regiones'!L20*1000000</f>
        <v>165470.80255348963</v>
      </c>
      <c r="M20" s="6"/>
      <c r="N20" s="6">
        <f>'01. PIB x regiones'!N20/'02. Población x regiones'!N20*1000000</f>
        <v>214810.96151907032</v>
      </c>
      <c r="O20" s="21">
        <f>'01. PIB x regiones'!O20/'02. Población x regiones'!O20*1000000</f>
        <v>416071.61097742658</v>
      </c>
    </row>
    <row r="21" spans="1:15" x14ac:dyDescent="0.35">
      <c r="A21" s="8">
        <v>1879</v>
      </c>
      <c r="B21" s="6">
        <f>'01. PIB x regiones'!B21/'02. Población x regiones'!B21*1000000</f>
        <v>1502004.6304480764</v>
      </c>
      <c r="C21" s="6">
        <f>'01. PIB x regiones'!C21/'02. Población x regiones'!C21*1000000</f>
        <v>581890.15637949912</v>
      </c>
      <c r="D21" s="6">
        <f>'01. PIB x regiones'!D21/'02. Población x regiones'!D21*1000000</f>
        <v>777211.76375102671</v>
      </c>
      <c r="E21" s="6">
        <f>'01. PIB x regiones'!E21/'02. Población x regiones'!E21*1000000</f>
        <v>319918.6872125201</v>
      </c>
      <c r="F21" s="6">
        <f>'01. PIB x regiones'!F21/'02. Población x regiones'!F21*1000000</f>
        <v>710739.292741996</v>
      </c>
      <c r="G21" s="6">
        <f>'01. PIB x regiones'!G21/'02. Población x regiones'!G21*1000000</f>
        <v>738765.36715695972</v>
      </c>
      <c r="H21" s="6">
        <f>'01. PIB x regiones'!H21/'02. Población x regiones'!H21*1000000</f>
        <v>240496.70331752152</v>
      </c>
      <c r="I21" s="6">
        <f>'01. PIB x regiones'!I21/'02. Población x regiones'!I21*1000000</f>
        <v>255199.39858831014</v>
      </c>
      <c r="J21" s="6">
        <f>'01. PIB x regiones'!J21/'02. Población x regiones'!J21*1000000</f>
        <v>258892.80187433804</v>
      </c>
      <c r="K21" s="6">
        <f>'01. PIB x regiones'!K21/'02. Población x regiones'!K21*1000000</f>
        <v>227060.10793735131</v>
      </c>
      <c r="L21" s="6">
        <f>'01. PIB x regiones'!L21/'02. Población x regiones'!L21*1000000</f>
        <v>173532.07766942107</v>
      </c>
      <c r="M21" s="6"/>
      <c r="N21" s="6">
        <f>'01. PIB x regiones'!N21/'02. Población x regiones'!N21*1000000</f>
        <v>185737.28730281905</v>
      </c>
      <c r="O21" s="21">
        <f>'01. PIB x regiones'!O21/'02. Población x regiones'!O21*1000000</f>
        <v>419022.9971972357</v>
      </c>
    </row>
    <row r="22" spans="1:15" x14ac:dyDescent="0.35">
      <c r="A22" s="8">
        <v>1880</v>
      </c>
      <c r="B22" s="6">
        <f>'01. PIB x regiones'!B22/'02. Población x regiones'!B22*1000000</f>
        <v>2485785.0467855763</v>
      </c>
      <c r="C22" s="6">
        <f>'01. PIB x regiones'!C22/'02. Población x regiones'!C22*1000000</f>
        <v>844964.75161725236</v>
      </c>
      <c r="D22" s="6">
        <f>'01. PIB x regiones'!D22/'02. Población x regiones'!D22*1000000</f>
        <v>749594.43450015457</v>
      </c>
      <c r="E22" s="6">
        <f>'01. PIB x regiones'!E22/'02. Población x regiones'!E22*1000000</f>
        <v>333564.7185708285</v>
      </c>
      <c r="F22" s="6">
        <f>'01. PIB x regiones'!F22/'02. Población x regiones'!F22*1000000</f>
        <v>738410.70823331259</v>
      </c>
      <c r="G22" s="6">
        <f>'01. PIB x regiones'!G22/'02. Población x regiones'!G22*1000000</f>
        <v>772253.631640943</v>
      </c>
      <c r="H22" s="6">
        <f>'01. PIB x regiones'!H22/'02. Población x regiones'!H22*1000000</f>
        <v>257409.05122048414</v>
      </c>
      <c r="I22" s="6">
        <f>'01. PIB x regiones'!I22/'02. Población x regiones'!I22*1000000</f>
        <v>267800.19344071532</v>
      </c>
      <c r="J22" s="6">
        <f>'01. PIB x regiones'!J22/'02. Población x regiones'!J22*1000000</f>
        <v>264430.74007455492</v>
      </c>
      <c r="K22" s="6">
        <f>'01. PIB x regiones'!K22/'02. Población x regiones'!K22*1000000</f>
        <v>229751.84422279208</v>
      </c>
      <c r="L22" s="6">
        <f>'01. PIB x regiones'!L22/'02. Población x regiones'!L22*1000000</f>
        <v>185574.73896902669</v>
      </c>
      <c r="M22" s="6"/>
      <c r="N22" s="6">
        <f>'01. PIB x regiones'!N22/'02. Población x regiones'!N22*1000000</f>
        <v>170009.93686692254</v>
      </c>
      <c r="O22" s="21">
        <f>'01. PIB x regiones'!O22/'02. Población x regiones'!O22*1000000</f>
        <v>448240.71534508438</v>
      </c>
    </row>
    <row r="23" spans="1:15" x14ac:dyDescent="0.35">
      <c r="A23" s="8">
        <v>1881</v>
      </c>
      <c r="B23" s="6">
        <f>'01. PIB x regiones'!B23/'02. Población x regiones'!B23*1000000</f>
        <v>3442074.2069147127</v>
      </c>
      <c r="C23" s="6">
        <f>'01. PIB x regiones'!C23/'02. Población x regiones'!C23*1000000</f>
        <v>1115634.0815356257</v>
      </c>
      <c r="D23" s="6">
        <f>'01. PIB x regiones'!D23/'02. Población x regiones'!D23*1000000</f>
        <v>660723.08651504503</v>
      </c>
      <c r="E23" s="6">
        <f>'01. PIB x regiones'!E23/'02. Población x regiones'!E23*1000000</f>
        <v>341246.21710257389</v>
      </c>
      <c r="F23" s="6">
        <f>'01. PIB x regiones'!F23/'02. Población x regiones'!F23*1000000</f>
        <v>789086.51375983458</v>
      </c>
      <c r="G23" s="6">
        <f>'01. PIB x regiones'!G23/'02. Población x regiones'!G23*1000000</f>
        <v>822312.75407910231</v>
      </c>
      <c r="H23" s="6">
        <f>'01. PIB x regiones'!H23/'02. Población x regiones'!H23*1000000</f>
        <v>277913.34524042677</v>
      </c>
      <c r="I23" s="6">
        <f>'01. PIB x regiones'!I23/'02. Población x regiones'!I23*1000000</f>
        <v>284884.11047659232</v>
      </c>
      <c r="J23" s="6">
        <f>'01. PIB x regiones'!J23/'02. Población x regiones'!J23*1000000</f>
        <v>268783.01344593865</v>
      </c>
      <c r="K23" s="6">
        <f>'01. PIB x regiones'!K23/'02. Población x regiones'!K23*1000000</f>
        <v>244397.21167022691</v>
      </c>
      <c r="L23" s="6">
        <f>'01. PIB x regiones'!L23/'02. Población x regiones'!L23*1000000</f>
        <v>202590.97829432745</v>
      </c>
      <c r="M23" s="6"/>
      <c r="N23" s="6">
        <f>'01. PIB x regiones'!N23/'02. Población x regiones'!N23*1000000</f>
        <v>191288.48908636454</v>
      </c>
      <c r="O23" s="21">
        <f>'01. PIB x regiones'!O23/'02. Población x regiones'!O23*1000000</f>
        <v>486989.54989521706</v>
      </c>
    </row>
    <row r="24" spans="1:15" x14ac:dyDescent="0.35">
      <c r="A24" s="8">
        <v>1882</v>
      </c>
      <c r="B24" s="6">
        <f>'01. PIB x regiones'!B24/'02. Población x regiones'!B24*1000000</f>
        <v>3571091.8684605989</v>
      </c>
      <c r="C24" s="6">
        <f>'01. PIB x regiones'!C24/'02. Población x regiones'!C24*1000000</f>
        <v>1157859.8636061321</v>
      </c>
      <c r="D24" s="6">
        <f>'01. PIB x regiones'!D24/'02. Población x regiones'!D24*1000000</f>
        <v>752046.0501114371</v>
      </c>
      <c r="E24" s="6">
        <f>'01. PIB x regiones'!E24/'02. Población x regiones'!E24*1000000</f>
        <v>373159.94700414338</v>
      </c>
      <c r="F24" s="6">
        <f>'01. PIB x regiones'!F24/'02. Población x regiones'!F24*1000000</f>
        <v>846620.22457892366</v>
      </c>
      <c r="G24" s="6">
        <f>'01. PIB x regiones'!G24/'02. Población x regiones'!G24*1000000</f>
        <v>875476.21902341407</v>
      </c>
      <c r="H24" s="6">
        <f>'01. PIB x regiones'!H24/'02. Población x regiones'!H24*1000000</f>
        <v>292283.76941668504</v>
      </c>
      <c r="I24" s="6">
        <f>'01. PIB x regiones'!I24/'02. Población x regiones'!I24*1000000</f>
        <v>296080.88226692384</v>
      </c>
      <c r="J24" s="6">
        <f>'01. PIB x regiones'!J24/'02. Población x regiones'!J24*1000000</f>
        <v>282243.25821891375</v>
      </c>
      <c r="K24" s="6">
        <f>'01. PIB x regiones'!K24/'02. Población x regiones'!K24*1000000</f>
        <v>252018.39743438936</v>
      </c>
      <c r="L24" s="6">
        <f>'01. PIB x regiones'!L24/'02. Población x regiones'!L24*1000000</f>
        <v>215136.41391095126</v>
      </c>
      <c r="M24" s="6"/>
      <c r="N24" s="6">
        <f>'01. PIB x regiones'!N24/'02. Población x regiones'!N24*1000000</f>
        <v>196121.86879122059</v>
      </c>
      <c r="O24" s="21">
        <f>'01. PIB x regiones'!O24/'02. Población x regiones'!O24*1000000</f>
        <v>523893.96538489341</v>
      </c>
    </row>
    <row r="25" spans="1:15" x14ac:dyDescent="0.35">
      <c r="A25" s="8">
        <v>1883</v>
      </c>
      <c r="B25" s="6">
        <f>'01. PIB x regiones'!B25/'02. Población x regiones'!B25*1000000</f>
        <v>3393259.3528460735</v>
      </c>
      <c r="C25" s="6">
        <f>'01. PIB x regiones'!C25/'02. Población x regiones'!C25*1000000</f>
        <v>1140720.2932811151</v>
      </c>
      <c r="D25" s="6">
        <f>'01. PIB x regiones'!D25/'02. Población x regiones'!D25*1000000</f>
        <v>794510.66802267137</v>
      </c>
      <c r="E25" s="6">
        <f>'01. PIB x regiones'!E25/'02. Población x regiones'!E25*1000000</f>
        <v>390396.56496718392</v>
      </c>
      <c r="F25" s="6">
        <f>'01. PIB x regiones'!F25/'02. Población x regiones'!F25*1000000</f>
        <v>883960.81790840032</v>
      </c>
      <c r="G25" s="6">
        <f>'01. PIB x regiones'!G25/'02. Población x regiones'!G25*1000000</f>
        <v>913844.09573527367</v>
      </c>
      <c r="H25" s="6">
        <f>'01. PIB x regiones'!H25/'02. Población x regiones'!H25*1000000</f>
        <v>290043.85774550412</v>
      </c>
      <c r="I25" s="6">
        <f>'01. PIB x regiones'!I25/'02. Población x regiones'!I25*1000000</f>
        <v>298417.96663639531</v>
      </c>
      <c r="J25" s="6">
        <f>'01. PIB x regiones'!J25/'02. Población x regiones'!J25*1000000</f>
        <v>290937.33366222132</v>
      </c>
      <c r="K25" s="6">
        <f>'01. PIB x regiones'!K25/'02. Población x regiones'!K25*1000000</f>
        <v>268536.13589812035</v>
      </c>
      <c r="L25" s="6">
        <f>'01. PIB x regiones'!L25/'02. Población x regiones'!L25*1000000</f>
        <v>219639.12069156696</v>
      </c>
      <c r="M25" s="6"/>
      <c r="N25" s="6">
        <f>'01. PIB x regiones'!N25/'02. Población x regiones'!N25*1000000</f>
        <v>219039.5826878818</v>
      </c>
      <c r="O25" s="21">
        <f>'01. PIB x regiones'!O25/'02. Población x regiones'!O25*1000000</f>
        <v>543330.86412583815</v>
      </c>
    </row>
    <row r="26" spans="1:15" x14ac:dyDescent="0.35">
      <c r="A26" s="8">
        <v>1884</v>
      </c>
      <c r="B26" s="6">
        <f>'01. PIB x regiones'!B26/'02. Población x regiones'!B26*1000000</f>
        <v>3021193.2306043282</v>
      </c>
      <c r="C26" s="6">
        <f>'01. PIB x regiones'!C26/'02. Población x regiones'!C26*1000000</f>
        <v>1041260.045112955</v>
      </c>
      <c r="D26" s="6">
        <f>'01. PIB x regiones'!D26/'02. Población x regiones'!D26*1000000</f>
        <v>798689.3893655726</v>
      </c>
      <c r="E26" s="6">
        <f>'01. PIB x regiones'!E26/'02. Población x regiones'!E26*1000000</f>
        <v>376040.45449542085</v>
      </c>
      <c r="F26" s="6">
        <f>'01. PIB x regiones'!F26/'02. Población x regiones'!F26*1000000</f>
        <v>844182.17040181195</v>
      </c>
      <c r="G26" s="6">
        <f>'01. PIB x regiones'!G26/'02. Población x regiones'!G26*1000000</f>
        <v>983489.99772961845</v>
      </c>
      <c r="H26" s="6">
        <f>'01. PIB x regiones'!H26/'02. Población x regiones'!H26*1000000</f>
        <v>287261.466485882</v>
      </c>
      <c r="I26" s="6">
        <f>'01. PIB x regiones'!I26/'02. Población x regiones'!I26*1000000</f>
        <v>299986.33873341203</v>
      </c>
      <c r="J26" s="6">
        <f>'01. PIB x regiones'!J26/'02. Población x regiones'!J26*1000000</f>
        <v>299497.68985493842</v>
      </c>
      <c r="K26" s="6">
        <f>'01. PIB x regiones'!K26/'02. Población x regiones'!K26*1000000</f>
        <v>234319.41531549697</v>
      </c>
      <c r="L26" s="6">
        <f>'01. PIB x regiones'!L26/'02. Población x regiones'!L26*1000000</f>
        <v>217638.42804588948</v>
      </c>
      <c r="M26" s="6"/>
      <c r="N26" s="6">
        <f>'01. PIB x regiones'!N26/'02. Población x regiones'!N26*1000000</f>
        <v>191653.77235689494</v>
      </c>
      <c r="O26" s="21">
        <f>'01. PIB x regiones'!O26/'02. Población x regiones'!O26*1000000</f>
        <v>545017.85139299359</v>
      </c>
    </row>
    <row r="27" spans="1:15" x14ac:dyDescent="0.35">
      <c r="A27" s="8">
        <v>1885</v>
      </c>
      <c r="B27" s="6">
        <f>'01. PIB x regiones'!B27/'02. Población x regiones'!B27*1000000</f>
        <v>2101154.5505752573</v>
      </c>
      <c r="C27" s="6">
        <f>'01. PIB x regiones'!C27/'02. Población x regiones'!C27*1000000</f>
        <v>1105765.0471268136</v>
      </c>
      <c r="D27" s="6">
        <f>'01. PIB x regiones'!D27/'02. Población x regiones'!D27*1000000</f>
        <v>929293.50494284322</v>
      </c>
      <c r="E27" s="6">
        <f>'01. PIB x regiones'!E27/'02. Población x regiones'!E27*1000000</f>
        <v>366486.89144793898</v>
      </c>
      <c r="F27" s="6">
        <f>'01. PIB x regiones'!F27/'02. Población x regiones'!F27*1000000</f>
        <v>828404.40794110997</v>
      </c>
      <c r="G27" s="6">
        <f>'01. PIB x regiones'!G27/'02. Población x regiones'!G27*1000000</f>
        <v>953153.21995327144</v>
      </c>
      <c r="H27" s="6">
        <f>'01. PIB x regiones'!H27/'02. Población x regiones'!H27*1000000</f>
        <v>290820.27755565132</v>
      </c>
      <c r="I27" s="6">
        <f>'01. PIB x regiones'!I27/'02. Población x regiones'!I27*1000000</f>
        <v>297757.47440285434</v>
      </c>
      <c r="J27" s="6">
        <f>'01. PIB x regiones'!J27/'02. Población x regiones'!J27*1000000</f>
        <v>294855.73978910223</v>
      </c>
      <c r="K27" s="6">
        <f>'01. PIB x regiones'!K27/'02. Población x regiones'!K27*1000000</f>
        <v>228361.88526955896</v>
      </c>
      <c r="L27" s="6">
        <f>'01. PIB x regiones'!L27/'02. Población x regiones'!L27*1000000</f>
        <v>215732.82466712352</v>
      </c>
      <c r="M27" s="6"/>
      <c r="N27" s="6">
        <f>'01. PIB x regiones'!N27/'02. Población x regiones'!N27*1000000</f>
        <v>260360.99743118568</v>
      </c>
      <c r="O27" s="21">
        <f>'01. PIB x regiones'!O27/'02. Población x regiones'!O27*1000000</f>
        <v>525512.39213997719</v>
      </c>
    </row>
    <row r="28" spans="1:15" x14ac:dyDescent="0.35">
      <c r="A28" s="8">
        <v>1886</v>
      </c>
      <c r="B28" s="6">
        <f>'01. PIB x regiones'!B28/'02. Población x regiones'!B28*1000000</f>
        <v>2094669.5578046874</v>
      </c>
      <c r="C28" s="6">
        <f>'01. PIB x regiones'!C28/'02. Población x regiones'!C28*1000000</f>
        <v>1061442.5513659546</v>
      </c>
      <c r="D28" s="6">
        <f>'01. PIB x regiones'!D28/'02. Población x regiones'!D28*1000000</f>
        <v>971248.79435756267</v>
      </c>
      <c r="E28" s="6">
        <f>'01. PIB x regiones'!E28/'02. Población x regiones'!E28*1000000</f>
        <v>332302.77551647683</v>
      </c>
      <c r="F28" s="6">
        <f>'01. PIB x regiones'!F28/'02. Población x regiones'!F28*1000000</f>
        <v>886291.81353751721</v>
      </c>
      <c r="G28" s="6">
        <f>'01. PIB x regiones'!G28/'02. Población x regiones'!G28*1000000</f>
        <v>967076.27608853776</v>
      </c>
      <c r="H28" s="6">
        <f>'01. PIB x regiones'!H28/'02. Población x regiones'!H28*1000000</f>
        <v>304576.26836614939</v>
      </c>
      <c r="I28" s="6">
        <f>'01. PIB x regiones'!I28/'02. Población x regiones'!I28*1000000</f>
        <v>315315.22467240837</v>
      </c>
      <c r="J28" s="6">
        <f>'01. PIB x regiones'!J28/'02. Población x regiones'!J28*1000000</f>
        <v>300358.52617492067</v>
      </c>
      <c r="K28" s="6">
        <f>'01. PIB x regiones'!K28/'02. Población x regiones'!K28*1000000</f>
        <v>235578.00765747624</v>
      </c>
      <c r="L28" s="6">
        <f>'01. PIB x regiones'!L28/'02. Población x regiones'!L28*1000000</f>
        <v>224548.3806439421</v>
      </c>
      <c r="M28" s="6"/>
      <c r="N28" s="6">
        <f>'01. PIB x regiones'!N28/'02. Población x regiones'!N28*1000000</f>
        <v>360191.29326459457</v>
      </c>
      <c r="O28" s="21">
        <f>'01. PIB x regiones'!O28/'02. Población x regiones'!O28*1000000</f>
        <v>542084.6183007448</v>
      </c>
    </row>
    <row r="29" spans="1:15" x14ac:dyDescent="0.35">
      <c r="A29" s="8">
        <v>1887</v>
      </c>
      <c r="B29" s="6">
        <f>'01. PIB x regiones'!B29/'02. Población x regiones'!B29*1000000</f>
        <v>2321261.7033131253</v>
      </c>
      <c r="C29" s="6">
        <f>'01. PIB x regiones'!C29/'02. Población x regiones'!C29*1000000</f>
        <v>1254305.2882953354</v>
      </c>
      <c r="D29" s="6">
        <f>'01. PIB x regiones'!D29/'02. Población x regiones'!D29*1000000</f>
        <v>1051067.2924570306</v>
      </c>
      <c r="E29" s="6">
        <f>'01. PIB x regiones'!E29/'02. Población x regiones'!E29*1000000</f>
        <v>339382.13116020244</v>
      </c>
      <c r="F29" s="6">
        <f>'01. PIB x regiones'!F29/'02. Población x regiones'!F29*1000000</f>
        <v>923714.21294308198</v>
      </c>
      <c r="G29" s="6">
        <f>'01. PIB x regiones'!G29/'02. Población x regiones'!G29*1000000</f>
        <v>978262.33338693017</v>
      </c>
      <c r="H29" s="6">
        <f>'01. PIB x regiones'!H29/'02. Población x regiones'!H29*1000000</f>
        <v>301868.18422618048</v>
      </c>
      <c r="I29" s="6">
        <f>'01. PIB x regiones'!I29/'02. Población x regiones'!I29*1000000</f>
        <v>319922.27180899685</v>
      </c>
      <c r="J29" s="6">
        <f>'01. PIB x regiones'!J29/'02. Población x regiones'!J29*1000000</f>
        <v>309851.87875118485</v>
      </c>
      <c r="K29" s="6">
        <f>'01. PIB x regiones'!K29/'02. Población x regiones'!K29*1000000</f>
        <v>234256.84988397587</v>
      </c>
      <c r="L29" s="6">
        <f>'01. PIB x regiones'!L29/'02. Población x regiones'!L29*1000000</f>
        <v>228844.37374524013</v>
      </c>
      <c r="M29" s="6"/>
      <c r="N29" s="6">
        <f>'01. PIB x regiones'!N29/'02. Población x regiones'!N29*1000000</f>
        <v>614463.03364653687</v>
      </c>
      <c r="O29" s="21">
        <f>'01. PIB x regiones'!O29/'02. Población x regiones'!O29*1000000</f>
        <v>565244.98755470256</v>
      </c>
    </row>
    <row r="30" spans="1:15" x14ac:dyDescent="0.35">
      <c r="A30" s="8">
        <v>1888</v>
      </c>
      <c r="B30" s="6">
        <f>'01. PIB x regiones'!B30/'02. Población x regiones'!B30*1000000</f>
        <v>2369032.2982175108</v>
      </c>
      <c r="C30" s="6">
        <f>'01. PIB x regiones'!C30/'02. Población x regiones'!C30*1000000</f>
        <v>1376516.8237355703</v>
      </c>
      <c r="D30" s="6">
        <f>'01. PIB x regiones'!D30/'02. Población x regiones'!D30*1000000</f>
        <v>1053682.3170816076</v>
      </c>
      <c r="E30" s="6">
        <f>'01. PIB x regiones'!E30/'02. Población x regiones'!E30*1000000</f>
        <v>332610.43155801261</v>
      </c>
      <c r="F30" s="6">
        <f>'01. PIB x regiones'!F30/'02. Población x regiones'!F30*1000000</f>
        <v>949629.14075267722</v>
      </c>
      <c r="G30" s="6">
        <f>'01. PIB x regiones'!G30/'02. Población x regiones'!G30*1000000</f>
        <v>973137.1126638382</v>
      </c>
      <c r="H30" s="6">
        <f>'01. PIB x regiones'!H30/'02. Población x regiones'!H30*1000000</f>
        <v>292530.15501220705</v>
      </c>
      <c r="I30" s="6">
        <f>'01. PIB x regiones'!I30/'02. Población x regiones'!I30*1000000</f>
        <v>318685.30017623299</v>
      </c>
      <c r="J30" s="6">
        <f>'01. PIB x regiones'!J30/'02. Población x regiones'!J30*1000000</f>
        <v>312133.27700858249</v>
      </c>
      <c r="K30" s="6">
        <f>'01. PIB x regiones'!K30/'02. Población x regiones'!K30*1000000</f>
        <v>231634.79705624402</v>
      </c>
      <c r="L30" s="6">
        <f>'01. PIB x regiones'!L30/'02. Población x regiones'!L30*1000000</f>
        <v>228598.1786479181</v>
      </c>
      <c r="M30" s="6"/>
      <c r="N30" s="6">
        <f>'01. PIB x regiones'!N30/'02. Población x regiones'!N30*1000000</f>
        <v>820236.06858809839</v>
      </c>
      <c r="O30" s="21">
        <f>'01. PIB x regiones'!O30/'02. Población x regiones'!O30*1000000</f>
        <v>573012.01255376928</v>
      </c>
    </row>
    <row r="31" spans="1:15" x14ac:dyDescent="0.35">
      <c r="A31" s="8">
        <v>1889</v>
      </c>
      <c r="B31" s="6">
        <f>'01. PIB x regiones'!B31/'02. Población x regiones'!B31*1000000</f>
        <v>2405061.1453008591</v>
      </c>
      <c r="C31" s="6">
        <f>'01. PIB x regiones'!C31/'02. Población x regiones'!C31*1000000</f>
        <v>1504004.144953768</v>
      </c>
      <c r="D31" s="6">
        <f>'01. PIB x regiones'!D31/'02. Población x regiones'!D31*1000000</f>
        <v>1050169.2659198481</v>
      </c>
      <c r="E31" s="6">
        <f>'01. PIB x regiones'!E31/'02. Población x regiones'!E31*1000000</f>
        <v>333627.91421166994</v>
      </c>
      <c r="F31" s="6">
        <f>'01. PIB x regiones'!F31/'02. Población x regiones'!F31*1000000</f>
        <v>1000413.1332657131</v>
      </c>
      <c r="G31" s="6">
        <f>'01. PIB x regiones'!G31/'02. Población x regiones'!G31*1000000</f>
        <v>992679.92111380177</v>
      </c>
      <c r="H31" s="6">
        <f>'01. PIB x regiones'!H31/'02. Población x regiones'!H31*1000000</f>
        <v>292739.28807251528</v>
      </c>
      <c r="I31" s="6">
        <f>'01. PIB x regiones'!I31/'02. Población x regiones'!I31*1000000</f>
        <v>329113.21464732097</v>
      </c>
      <c r="J31" s="6">
        <f>'01. PIB x regiones'!J31/'02. Población x regiones'!J31*1000000</f>
        <v>325057.59551809332</v>
      </c>
      <c r="K31" s="6">
        <f>'01. PIB x regiones'!K31/'02. Población x regiones'!K31*1000000</f>
        <v>241211.39147194443</v>
      </c>
      <c r="L31" s="6">
        <f>'01. PIB x regiones'!L31/'02. Población x regiones'!L31*1000000</f>
        <v>236465.3037231912</v>
      </c>
      <c r="M31" s="6"/>
      <c r="N31" s="6">
        <f>'01. PIB x regiones'!N31/'02. Población x regiones'!N31*1000000</f>
        <v>1019962.8825865523</v>
      </c>
      <c r="O31" s="21">
        <f>'01. PIB x regiones'!O31/'02. Población x regiones'!O31*1000000</f>
        <v>594181.44220937998</v>
      </c>
    </row>
    <row r="32" spans="1:15" x14ac:dyDescent="0.35">
      <c r="A32" s="8">
        <v>1890</v>
      </c>
      <c r="B32" s="6">
        <f>'01. PIB x regiones'!B32/'02. Población x regiones'!B32*1000000</f>
        <v>2537844.6792203458</v>
      </c>
      <c r="C32" s="6">
        <f>'01. PIB x regiones'!C32/'02. Población x regiones'!C32*1000000</f>
        <v>1687668.2782159448</v>
      </c>
      <c r="D32" s="6">
        <f>'01. PIB x regiones'!D32/'02. Población x regiones'!D32*1000000</f>
        <v>1080883.439440703</v>
      </c>
      <c r="E32" s="6">
        <f>'01. PIB x regiones'!E32/'02. Población x regiones'!E32*1000000</f>
        <v>346179.77369693661</v>
      </c>
      <c r="F32" s="6">
        <f>'01. PIB x regiones'!F32/'02. Población x regiones'!F32*1000000</f>
        <v>1077299.1589446273</v>
      </c>
      <c r="G32" s="6">
        <f>'01. PIB x regiones'!G32/'02. Población x regiones'!G32*1000000</f>
        <v>1043315.9410890638</v>
      </c>
      <c r="H32" s="6">
        <f>'01. PIB x regiones'!H32/'02. Población x regiones'!H32*1000000</f>
        <v>318822.47842766211</v>
      </c>
      <c r="I32" s="6">
        <f>'01. PIB x regiones'!I32/'02. Población x regiones'!I32*1000000</f>
        <v>362184.22105633083</v>
      </c>
      <c r="J32" s="6">
        <f>'01. PIB x regiones'!J32/'02. Población x regiones'!J32*1000000</f>
        <v>356272.23860329477</v>
      </c>
      <c r="K32" s="6">
        <f>'01. PIB x regiones'!K32/'02. Población x regiones'!K32*1000000</f>
        <v>272086.06232570182</v>
      </c>
      <c r="L32" s="6">
        <f>'01. PIB x regiones'!L32/'02. Población x regiones'!L32*1000000</f>
        <v>261550.25725986809</v>
      </c>
      <c r="M32" s="6"/>
      <c r="N32" s="6">
        <f>'01. PIB x regiones'!N32/'02. Población x regiones'!N32*1000000</f>
        <v>1278757.4636080875</v>
      </c>
      <c r="O32" s="21">
        <f>'01. PIB x regiones'!O32/'02. Población x regiones'!O32*1000000</f>
        <v>640998.25062148389</v>
      </c>
    </row>
    <row r="33" spans="1:15" x14ac:dyDescent="0.35">
      <c r="A33" s="8">
        <v>1891</v>
      </c>
      <c r="B33" s="6">
        <f>'01. PIB x regiones'!B33/'02. Población x regiones'!B33*1000000</f>
        <v>2213674.9854127034</v>
      </c>
      <c r="C33" s="6">
        <f>'01. PIB x regiones'!C33/'02. Población x regiones'!C33*1000000</f>
        <v>1586004.3750595443</v>
      </c>
      <c r="D33" s="6">
        <f>'01. PIB x regiones'!D33/'02. Población x regiones'!D33*1000000</f>
        <v>931105.39172576857</v>
      </c>
      <c r="E33" s="6">
        <f>'01. PIB x regiones'!E33/'02. Población x regiones'!E33*1000000</f>
        <v>311159.67912126344</v>
      </c>
      <c r="F33" s="6">
        <f>'01. PIB x regiones'!F33/'02. Población x regiones'!F33*1000000</f>
        <v>1024922.8025148076</v>
      </c>
      <c r="G33" s="6">
        <f>'01. PIB x regiones'!G33/'02. Población x regiones'!G33*1000000</f>
        <v>968854.77798989613</v>
      </c>
      <c r="H33" s="6">
        <f>'01. PIB x regiones'!H33/'02. Población x regiones'!H33*1000000</f>
        <v>301203.66809612419</v>
      </c>
      <c r="I33" s="6">
        <f>'01. PIB x regiones'!I33/'02. Población x regiones'!I33*1000000</f>
        <v>349642.27782243275</v>
      </c>
      <c r="J33" s="6">
        <f>'01. PIB x regiones'!J33/'02. Población x regiones'!J33*1000000</f>
        <v>340620.22149248637</v>
      </c>
      <c r="K33" s="6">
        <f>'01. PIB x regiones'!K33/'02. Población x regiones'!K33*1000000</f>
        <v>255965.59016924226</v>
      </c>
      <c r="L33" s="6">
        <f>'01. PIB x regiones'!L33/'02. Población x regiones'!L33*1000000</f>
        <v>252077.75412217891</v>
      </c>
      <c r="M33" s="6"/>
      <c r="N33" s="6">
        <f>'01. PIB x regiones'!N33/'02. Población x regiones'!N33*1000000</f>
        <v>1358879.9301479091</v>
      </c>
      <c r="O33" s="21">
        <f>'01. PIB x regiones'!O33/'02. Población x regiones'!O33*1000000</f>
        <v>600614.7867672079</v>
      </c>
    </row>
    <row r="34" spans="1:15" x14ac:dyDescent="0.35">
      <c r="A34" s="8">
        <v>1892</v>
      </c>
      <c r="B34" s="6">
        <f>'01. PIB x regiones'!B34/'02. Población x regiones'!B34*1000000</f>
        <v>2096111.9958422163</v>
      </c>
      <c r="C34" s="6">
        <f>'01. PIB x regiones'!C34/'02. Población x regiones'!C34*1000000</f>
        <v>1617495.7353661093</v>
      </c>
      <c r="D34" s="6">
        <f>'01. PIB x regiones'!D34/'02. Población x regiones'!D34*1000000</f>
        <v>862865.5135005021</v>
      </c>
      <c r="E34" s="6">
        <f>'01. PIB x regiones'!E34/'02. Población x regiones'!E34*1000000</f>
        <v>301977.48677407199</v>
      </c>
      <c r="F34" s="6">
        <f>'01. PIB x regiones'!F34/'02. Población x regiones'!F34*1000000</f>
        <v>1063795.4556398524</v>
      </c>
      <c r="G34" s="6">
        <f>'01. PIB x regiones'!G34/'02. Población x regiones'!G34*1000000</f>
        <v>989989.40876227908</v>
      </c>
      <c r="H34" s="6">
        <f>'01. PIB x regiones'!H34/'02. Población x regiones'!H34*1000000</f>
        <v>297112.21388861281</v>
      </c>
      <c r="I34" s="6">
        <f>'01. PIB x regiones'!I34/'02. Población x regiones'!I34*1000000</f>
        <v>356186.3579054217</v>
      </c>
      <c r="J34" s="6">
        <f>'01. PIB x regiones'!J34/'02. Población x regiones'!J34*1000000</f>
        <v>347745.53675080329</v>
      </c>
      <c r="K34" s="6">
        <f>'01. PIB x regiones'!K34/'02. Población x regiones'!K34*1000000</f>
        <v>253021.14085120391</v>
      </c>
      <c r="L34" s="6">
        <f>'01. PIB x regiones'!L34/'02. Población x regiones'!L34*1000000</f>
        <v>257806.14581721163</v>
      </c>
      <c r="M34" s="6"/>
      <c r="N34" s="6">
        <f>'01. PIB x regiones'!N34/'02. Población x regiones'!N34*1000000</f>
        <v>1480405.9864959929</v>
      </c>
      <c r="O34" s="21">
        <f>'01. PIB x regiones'!O34/'02. Población x regiones'!O34*1000000</f>
        <v>608811.72864840517</v>
      </c>
    </row>
    <row r="35" spans="1:15" x14ac:dyDescent="0.35">
      <c r="A35" s="8">
        <v>1893</v>
      </c>
      <c r="B35" s="6">
        <f>'01. PIB x regiones'!B35/'02. Población x regiones'!B35*1000000</f>
        <v>2218570.3847033358</v>
      </c>
      <c r="C35" s="6">
        <f>'01. PIB x regiones'!C35/'02. Población x regiones'!C35*1000000</f>
        <v>1806112.562421907</v>
      </c>
      <c r="D35" s="6">
        <f>'01. PIB x regiones'!D35/'02. Población x regiones'!D35*1000000</f>
        <v>867424.91294608265</v>
      </c>
      <c r="E35" s="6">
        <f>'01. PIB x regiones'!E35/'02. Población x regiones'!E35*1000000</f>
        <v>291473.57942155382</v>
      </c>
      <c r="F35" s="6">
        <f>'01. PIB x regiones'!F35/'02. Población x regiones'!F35*1000000</f>
        <v>1070255.8430560413</v>
      </c>
      <c r="G35" s="6">
        <f>'01. PIB x regiones'!G35/'02. Población x regiones'!G35*1000000</f>
        <v>966980.11463973112</v>
      </c>
      <c r="H35" s="6">
        <f>'01. PIB x regiones'!H35/'02. Población x regiones'!H35*1000000</f>
        <v>297171.22758778941</v>
      </c>
      <c r="I35" s="6">
        <f>'01. PIB x regiones'!I35/'02. Población x regiones'!I35*1000000</f>
        <v>361217.1596425937</v>
      </c>
      <c r="J35" s="6">
        <f>'01. PIB x regiones'!J35/'02. Población x regiones'!J35*1000000</f>
        <v>353771.07099223923</v>
      </c>
      <c r="K35" s="6">
        <f>'01. PIB x regiones'!K35/'02. Población x regiones'!K35*1000000</f>
        <v>247437.57960687365</v>
      </c>
      <c r="L35" s="6">
        <f>'01. PIB x regiones'!L35/'02. Población x regiones'!L35*1000000</f>
        <v>263280.30700356665</v>
      </c>
      <c r="M35" s="6"/>
      <c r="N35" s="6">
        <f>'01. PIB x regiones'!N35/'02. Población x regiones'!N35*1000000</f>
        <v>1593486.7271078576</v>
      </c>
      <c r="O35" s="21">
        <f>'01. PIB x regiones'!O35/'02. Población x regiones'!O35*1000000</f>
        <v>617395.1230889064</v>
      </c>
    </row>
    <row r="36" spans="1:15" x14ac:dyDescent="0.35">
      <c r="A36" s="8">
        <v>1894</v>
      </c>
      <c r="B36" s="6">
        <f>'01. PIB x regiones'!B36/'02. Población x regiones'!B36*1000000</f>
        <v>2290771.7363701365</v>
      </c>
      <c r="C36" s="6">
        <f>'01. PIB x regiones'!C36/'02. Población x regiones'!C36*1000000</f>
        <v>1961299.9727094704</v>
      </c>
      <c r="D36" s="6">
        <f>'01. PIB x regiones'!D36/'02. Población x regiones'!D36*1000000</f>
        <v>848926.85213588516</v>
      </c>
      <c r="E36" s="6">
        <f>'01. PIB x regiones'!E36/'02. Población x regiones'!E36*1000000</f>
        <v>277705.22142080247</v>
      </c>
      <c r="F36" s="6">
        <f>'01. PIB x regiones'!F36/'02. Población x regiones'!F36*1000000</f>
        <v>1070657.7312849727</v>
      </c>
      <c r="G36" s="6">
        <f>'01. PIB x regiones'!G36/'02. Población x regiones'!G36*1000000</f>
        <v>945717.4614077874</v>
      </c>
      <c r="H36" s="6">
        <f>'01. PIB x regiones'!H36/'02. Población x regiones'!H36*1000000</f>
        <v>286968.90824764315</v>
      </c>
      <c r="I36" s="6">
        <f>'01. PIB x regiones'!I36/'02. Población x regiones'!I36*1000000</f>
        <v>360229.68965191016</v>
      </c>
      <c r="J36" s="6">
        <f>'01. PIB x regiones'!J36/'02. Población x regiones'!J36*1000000</f>
        <v>355515.98289224645</v>
      </c>
      <c r="K36" s="6">
        <f>'01. PIB x regiones'!K36/'02. Población x regiones'!K36*1000000</f>
        <v>240418.86465229609</v>
      </c>
      <c r="L36" s="6">
        <f>'01. PIB x regiones'!L36/'02. Población x regiones'!L36*1000000</f>
        <v>264958.31400711642</v>
      </c>
      <c r="M36" s="6"/>
      <c r="N36" s="6">
        <f>'01. PIB x regiones'!N36/'02. Población x regiones'!N36*1000000</f>
        <v>1666857.6205217228</v>
      </c>
      <c r="O36" s="21">
        <f>'01. PIB x regiones'!O36/'02. Población x regiones'!O36*1000000</f>
        <v>619757.738023318</v>
      </c>
    </row>
    <row r="37" spans="1:15" x14ac:dyDescent="0.35">
      <c r="A37" s="8">
        <v>1895</v>
      </c>
      <c r="B37" s="6">
        <f>'01. PIB x regiones'!B37/'02. Población x regiones'!B37*1000000</f>
        <v>2382565.93937534</v>
      </c>
      <c r="C37" s="6">
        <f>'01. PIB x regiones'!C37/'02. Población x regiones'!C37*1000000</f>
        <v>2143259.6179443323</v>
      </c>
      <c r="D37" s="6">
        <f>'01. PIB x regiones'!D37/'02. Población x regiones'!D37*1000000</f>
        <v>830266.97665983473</v>
      </c>
      <c r="E37" s="6">
        <f>'01. PIB x regiones'!E37/'02. Población x regiones'!E37*1000000</f>
        <v>266661.07250051619</v>
      </c>
      <c r="F37" s="6">
        <f>'01. PIB x regiones'!F37/'02. Población x regiones'!F37*1000000</f>
        <v>1133813.0279320788</v>
      </c>
      <c r="G37" s="6">
        <f>'01. PIB x regiones'!G37/'02. Población x regiones'!G37*1000000</f>
        <v>999120.33993676805</v>
      </c>
      <c r="H37" s="6">
        <f>'01. PIB x regiones'!H37/'02. Población x regiones'!H37*1000000</f>
        <v>285332.551258013</v>
      </c>
      <c r="I37" s="6">
        <f>'01. PIB x regiones'!I37/'02. Población x regiones'!I37*1000000</f>
        <v>373209.67165600404</v>
      </c>
      <c r="J37" s="6">
        <f>'01. PIB x regiones'!J37/'02. Población x regiones'!J37*1000000</f>
        <v>369640.86363309325</v>
      </c>
      <c r="K37" s="6">
        <f>'01. PIB x regiones'!K37/'02. Población x regiones'!K37*1000000</f>
        <v>252834.4657394776</v>
      </c>
      <c r="L37" s="6">
        <f>'01. PIB x regiones'!L37/'02. Población x regiones'!L37*1000000</f>
        <v>273165.85606168245</v>
      </c>
      <c r="M37" s="6"/>
      <c r="N37" s="6">
        <f>'01. PIB x regiones'!N37/'02. Población x regiones'!N37*1000000</f>
        <v>1790747.0479411182</v>
      </c>
      <c r="O37" s="21">
        <f>'01. PIB x regiones'!O37/'02. Población x regiones'!O37*1000000</f>
        <v>650662.35638451076</v>
      </c>
    </row>
    <row r="38" spans="1:15" x14ac:dyDescent="0.35">
      <c r="A38" s="8">
        <v>1896</v>
      </c>
      <c r="B38" s="6">
        <f>'01. PIB x regiones'!B38/'02. Población x regiones'!B38*1000000</f>
        <v>2432184.3320664056</v>
      </c>
      <c r="C38" s="6">
        <f>'01. PIB x regiones'!C38/'02. Población x regiones'!C38*1000000</f>
        <v>1935986.9409268545</v>
      </c>
      <c r="D38" s="6">
        <f>'01. PIB x regiones'!D38/'02. Población x regiones'!D38*1000000</f>
        <v>780210.8137631804</v>
      </c>
      <c r="E38" s="6">
        <f>'01. PIB x regiones'!E38/'02. Población x regiones'!E38*1000000</f>
        <v>294094.33575254859</v>
      </c>
      <c r="F38" s="6">
        <f>'01. PIB x regiones'!F38/'02. Población x regiones'!F38*1000000</f>
        <v>1141050.4753968897</v>
      </c>
      <c r="G38" s="6">
        <f>'01. PIB x regiones'!G38/'02. Población x regiones'!G38*1000000</f>
        <v>1035075.123298195</v>
      </c>
      <c r="H38" s="6">
        <f>'01. PIB x regiones'!H38/'02. Población x regiones'!H38*1000000</f>
        <v>303448.60922367475</v>
      </c>
      <c r="I38" s="6">
        <f>'01. PIB x regiones'!I38/'02. Población x regiones'!I38*1000000</f>
        <v>398386.32453007065</v>
      </c>
      <c r="J38" s="6">
        <f>'01. PIB x regiones'!J38/'02. Población x regiones'!J38*1000000</f>
        <v>402838.20253482921</v>
      </c>
      <c r="K38" s="6">
        <f>'01. PIB x regiones'!K38/'02. Población x regiones'!K38*1000000</f>
        <v>271818.32306322723</v>
      </c>
      <c r="L38" s="6">
        <f>'01. PIB x regiones'!L38/'02. Población x regiones'!L38*1000000</f>
        <v>293488.86646517331</v>
      </c>
      <c r="M38" s="6"/>
      <c r="N38" s="6">
        <f>'01. PIB x regiones'!N38/'02. Población x regiones'!N38*1000000</f>
        <v>1821567.4969880702</v>
      </c>
      <c r="O38" s="21">
        <f>'01. PIB x regiones'!O38/'02. Población x regiones'!O38*1000000</f>
        <v>674475.1639106049</v>
      </c>
    </row>
    <row r="39" spans="1:15" x14ac:dyDescent="0.35">
      <c r="A39" s="8">
        <v>1897</v>
      </c>
      <c r="B39" s="6">
        <f>'01. PIB x regiones'!B39/'02. Población x regiones'!B39*1000000</f>
        <v>2279321.6536223879</v>
      </c>
      <c r="C39" s="6">
        <f>'01. PIB x regiones'!C39/'02. Población x regiones'!C39*1000000</f>
        <v>1721932.8338933671</v>
      </c>
      <c r="D39" s="6">
        <f>'01. PIB x regiones'!D39/'02. Población x regiones'!D39*1000000</f>
        <v>668399.09755812841</v>
      </c>
      <c r="E39" s="6">
        <f>'01. PIB x regiones'!E39/'02. Población x regiones'!E39*1000000</f>
        <v>290387.02567880804</v>
      </c>
      <c r="F39" s="6">
        <f>'01. PIB x regiones'!F39/'02. Población x regiones'!F39*1000000</f>
        <v>1083114.3436682289</v>
      </c>
      <c r="G39" s="6">
        <f>'01. PIB x regiones'!G39/'02. Población x regiones'!G39*1000000</f>
        <v>998407.21856607997</v>
      </c>
      <c r="H39" s="6">
        <f>'01. PIB x regiones'!H39/'02. Población x regiones'!H39*1000000</f>
        <v>286251.42882020184</v>
      </c>
      <c r="I39" s="6">
        <f>'01. PIB x regiones'!I39/'02. Población x regiones'!I39*1000000</f>
        <v>379181.46223472554</v>
      </c>
      <c r="J39" s="6">
        <f>'01. PIB x regiones'!J39/'02. Población x regiones'!J39*1000000</f>
        <v>392456.85011375643</v>
      </c>
      <c r="K39" s="6">
        <f>'01. PIB x regiones'!K39/'02. Población x regiones'!K39*1000000</f>
        <v>258256.16932302841</v>
      </c>
      <c r="L39" s="6">
        <f>'01. PIB x regiones'!L39/'02. Población x regiones'!L39*1000000</f>
        <v>281204.39366179606</v>
      </c>
      <c r="M39" s="6"/>
      <c r="N39" s="6">
        <f>'01. PIB x regiones'!N39/'02. Población x regiones'!N39*1000000</f>
        <v>1658820.6994721766</v>
      </c>
      <c r="O39" s="21">
        <f>'01. PIB x regiones'!O39/'02. Población x regiones'!O39*1000000</f>
        <v>643787.56039224006</v>
      </c>
    </row>
    <row r="40" spans="1:15" x14ac:dyDescent="0.35">
      <c r="A40" s="8">
        <v>1898</v>
      </c>
      <c r="B40" s="6">
        <f>'01. PIB x regiones'!B40/'02. Población x regiones'!B40*1000000</f>
        <v>2539299.8874737932</v>
      </c>
      <c r="C40" s="6">
        <f>'01. PIB x regiones'!C40/'02. Población x regiones'!C40*1000000</f>
        <v>1767512.3946594123</v>
      </c>
      <c r="D40" s="6">
        <f>'01. PIB x regiones'!D40/'02. Población x regiones'!D40*1000000</f>
        <v>645301.92276646278</v>
      </c>
      <c r="E40" s="6">
        <f>'01. PIB x regiones'!E40/'02. Población x regiones'!E40*1000000</f>
        <v>316226.64709978172</v>
      </c>
      <c r="F40" s="6">
        <f>'01. PIB x regiones'!F40/'02. Población x regiones'!F40*1000000</f>
        <v>1050472.1939763969</v>
      </c>
      <c r="G40" s="6">
        <f>'01. PIB x regiones'!G40/'02. Población x regiones'!G40*1000000</f>
        <v>974530.695477815</v>
      </c>
      <c r="H40" s="6">
        <f>'01. PIB x regiones'!H40/'02. Población x regiones'!H40*1000000</f>
        <v>294708.00481673743</v>
      </c>
      <c r="I40" s="6">
        <f>'01. PIB x regiones'!I40/'02. Población x regiones'!I40*1000000</f>
        <v>386853.62923845748</v>
      </c>
      <c r="J40" s="6">
        <f>'01. PIB x regiones'!J40/'02. Población x regiones'!J40*1000000</f>
        <v>412824.10687198583</v>
      </c>
      <c r="K40" s="6">
        <f>'01. PIB x regiones'!K40/'02. Población x regiones'!K40*1000000</f>
        <v>255842.16473958176</v>
      </c>
      <c r="L40" s="6">
        <f>'01. PIB x regiones'!L40/'02. Población x regiones'!L40*1000000</f>
        <v>287543.77439839952</v>
      </c>
      <c r="M40" s="6"/>
      <c r="N40" s="6">
        <f>'01. PIB x regiones'!N40/'02. Población x regiones'!N40*1000000</f>
        <v>1629771.991421645</v>
      </c>
      <c r="O40" s="21">
        <f>'01. PIB x regiones'!O40/'02. Población x regiones'!O40*1000000</f>
        <v>656311.806111802</v>
      </c>
    </row>
    <row r="41" spans="1:15" x14ac:dyDescent="0.35">
      <c r="A41" s="8">
        <v>1899</v>
      </c>
      <c r="B41" s="6">
        <f>'01. PIB x regiones'!B41/'02. Población x regiones'!B41*1000000</f>
        <v>2541471.8228940167</v>
      </c>
      <c r="C41" s="6">
        <f>'01. PIB x regiones'!C41/'02. Población x regiones'!C41*1000000</f>
        <v>1674486.5965880174</v>
      </c>
      <c r="D41" s="6">
        <f>'01. PIB x regiones'!D41/'02. Población x regiones'!D41*1000000</f>
        <v>565386.17933321628</v>
      </c>
      <c r="E41" s="6">
        <f>'01. PIB x regiones'!E41/'02. Población x regiones'!E41*1000000</f>
        <v>335392.14989831881</v>
      </c>
      <c r="F41" s="6">
        <f>'01. PIB x regiones'!F41/'02. Población x regiones'!F41*1000000</f>
        <v>1042889.68410558</v>
      </c>
      <c r="G41" s="6">
        <f>'01. PIB x regiones'!G41/'02. Población x regiones'!G41*1000000</f>
        <v>979477.03818227234</v>
      </c>
      <c r="H41" s="6">
        <f>'01. PIB x regiones'!H41/'02. Población x regiones'!H41*1000000</f>
        <v>291440.84718447825</v>
      </c>
      <c r="I41" s="6">
        <f>'01. PIB x regiones'!I41/'02. Población x regiones'!I41*1000000</f>
        <v>387608.23271949845</v>
      </c>
      <c r="J41" s="6">
        <f>'01. PIB x regiones'!J41/'02. Población x regiones'!J41*1000000</f>
        <v>425277.65586057439</v>
      </c>
      <c r="K41" s="6">
        <f>'01. PIB x regiones'!K41/'02. Población x regiones'!K41*1000000</f>
        <v>254321.4841773368</v>
      </c>
      <c r="L41" s="6">
        <f>'01. PIB x regiones'!L41/'02. Población x regiones'!L41*1000000</f>
        <v>289378.76645605959</v>
      </c>
      <c r="M41" s="6"/>
      <c r="N41" s="6">
        <f>'01. PIB x regiones'!N41/'02. Población x regiones'!N41*1000000</f>
        <v>1598720.7094889036</v>
      </c>
      <c r="O41" s="21">
        <f>'01. PIB x regiones'!O41/'02. Población x regiones'!O41*1000000</f>
        <v>658753.84349291003</v>
      </c>
    </row>
    <row r="42" spans="1:15" x14ac:dyDescent="0.35">
      <c r="A42" s="8">
        <v>1900</v>
      </c>
      <c r="B42" s="6">
        <f>'01. PIB x regiones'!B42/'02. Población x regiones'!B42*1000000</f>
        <v>2539737.7242627558</v>
      </c>
      <c r="C42" s="6">
        <f>'01. PIB x regiones'!C42/'02. Población x regiones'!C42*1000000</f>
        <v>1610231.6338216749</v>
      </c>
      <c r="D42" s="6">
        <f>'01. PIB x regiones'!D42/'02. Población x regiones'!D42*1000000</f>
        <v>488977.23004862416</v>
      </c>
      <c r="E42" s="6">
        <f>'01. PIB x regiones'!E42/'02. Población x regiones'!E42*1000000</f>
        <v>361531.96660842549</v>
      </c>
      <c r="F42" s="6">
        <f>'01. PIB x regiones'!F42/'02. Población x regiones'!F42*1000000</f>
        <v>1064219.2395317974</v>
      </c>
      <c r="G42" s="6">
        <f>'01. PIB x regiones'!G42/'02. Población x regiones'!G42*1000000</f>
        <v>988021.4813444633</v>
      </c>
      <c r="H42" s="6">
        <f>'01. PIB x regiones'!H42/'02. Población x regiones'!H42*1000000</f>
        <v>286090.98878536338</v>
      </c>
      <c r="I42" s="6">
        <f>'01. PIB x regiones'!I42/'02. Población x regiones'!I42*1000000</f>
        <v>389982.43080130377</v>
      </c>
      <c r="J42" s="6">
        <f>'01. PIB x regiones'!J42/'02. Población x regiones'!J42*1000000</f>
        <v>444260.99260934058</v>
      </c>
      <c r="K42" s="6">
        <f>'01. PIB x regiones'!K42/'02. Población x regiones'!K42*1000000</f>
        <v>253163.92293786132</v>
      </c>
      <c r="L42" s="6">
        <f>'01. PIB x regiones'!L42/'02. Población x regiones'!L42*1000000</f>
        <v>295292.89317599859</v>
      </c>
      <c r="M42" s="6"/>
      <c r="N42" s="6">
        <f>'01. PIB x regiones'!N42/'02. Población x regiones'!N42*1000000</f>
        <v>1603889.9924741371</v>
      </c>
      <c r="O42" s="21">
        <f>'01. PIB x regiones'!O42/'02. Población x regiones'!O42*1000000</f>
        <v>667759.81669653975</v>
      </c>
    </row>
    <row r="43" spans="1:15" x14ac:dyDescent="0.35">
      <c r="A43" s="8">
        <v>1901</v>
      </c>
      <c r="B43" s="6">
        <f>'01. PIB x regiones'!B43/'02. Población x regiones'!B43*1000000</f>
        <v>2271543.6039370983</v>
      </c>
      <c r="C43" s="6">
        <f>'01. PIB x regiones'!C43/'02. Población x regiones'!C43*1000000</f>
        <v>1636359.02569135</v>
      </c>
      <c r="D43" s="6">
        <f>'01. PIB x regiones'!D43/'02. Población x regiones'!D43*1000000</f>
        <v>468186.6408608958</v>
      </c>
      <c r="E43" s="6">
        <f>'01. PIB x regiones'!E43/'02. Población x regiones'!E43*1000000</f>
        <v>345747.12247939303</v>
      </c>
      <c r="F43" s="6">
        <f>'01. PIB x regiones'!F43/'02. Población x regiones'!F43*1000000</f>
        <v>1071012.8200151408</v>
      </c>
      <c r="G43" s="6">
        <f>'01. PIB x regiones'!G43/'02. Población x regiones'!G43*1000000</f>
        <v>980726.65475212107</v>
      </c>
      <c r="H43" s="6">
        <f>'01. PIB x regiones'!H43/'02. Población x regiones'!H43*1000000</f>
        <v>291374.15663466352</v>
      </c>
      <c r="I43" s="6">
        <f>'01. PIB x regiones'!I43/'02. Población x regiones'!I43*1000000</f>
        <v>394835.50729537342</v>
      </c>
      <c r="J43" s="6">
        <f>'01. PIB x regiones'!J43/'02. Población x regiones'!J43*1000000</f>
        <v>448397.60792979429</v>
      </c>
      <c r="K43" s="6">
        <f>'01. PIB x regiones'!K43/'02. Población x regiones'!K43*1000000</f>
        <v>256951.65402562235</v>
      </c>
      <c r="L43" s="6">
        <f>'01. PIB x regiones'!L43/'02. Población x regiones'!L43*1000000</f>
        <v>303669.02748538781</v>
      </c>
      <c r="M43" s="6"/>
      <c r="N43" s="6">
        <f>'01. PIB x regiones'!N43/'02. Población x regiones'!N43*1000000</f>
        <v>1626077.3268975858</v>
      </c>
      <c r="O43" s="21">
        <f>'01. PIB x regiones'!O43/'02. Población x regiones'!O43*1000000</f>
        <v>662274.71904415812</v>
      </c>
    </row>
    <row r="44" spans="1:15" x14ac:dyDescent="0.35">
      <c r="A44" s="8">
        <v>1902</v>
      </c>
      <c r="B44" s="6">
        <f>'01. PIB x regiones'!B44/'02. Población x regiones'!B44*1000000</f>
        <v>2190861.8696636637</v>
      </c>
      <c r="C44" s="6">
        <f>'01. PIB x regiones'!C44/'02. Población x regiones'!C44*1000000</f>
        <v>1736583.9046492244</v>
      </c>
      <c r="D44" s="6">
        <f>'01. PIB x regiones'!D44/'02. Población x regiones'!D44*1000000</f>
        <v>458529.4352524213</v>
      </c>
      <c r="E44" s="6">
        <f>'01. PIB x regiones'!E44/'02. Población x regiones'!E44*1000000</f>
        <v>342832.42024722003</v>
      </c>
      <c r="F44" s="6">
        <f>'01. PIB x regiones'!F44/'02. Población x regiones'!F44*1000000</f>
        <v>1077738.6914762505</v>
      </c>
      <c r="G44" s="6">
        <f>'01. PIB x regiones'!G44/'02. Población x regiones'!G44*1000000</f>
        <v>997669.34092742845</v>
      </c>
      <c r="H44" s="6">
        <f>'01. PIB x regiones'!H44/'02. Población x regiones'!H44*1000000</f>
        <v>311655.27030761476</v>
      </c>
      <c r="I44" s="6">
        <f>'01. PIB x regiones'!I44/'02. Población x regiones'!I44*1000000</f>
        <v>412184.00260742009</v>
      </c>
      <c r="J44" s="6">
        <f>'01. PIB x regiones'!J44/'02. Población x regiones'!J44*1000000</f>
        <v>464210.80391586246</v>
      </c>
      <c r="K44" s="6">
        <f>'01. PIB x regiones'!K44/'02. Población x regiones'!K44*1000000</f>
        <v>264456.6065725857</v>
      </c>
      <c r="L44" s="6">
        <f>'01. PIB x regiones'!L44/'02. Población x regiones'!L44*1000000</f>
        <v>318588.3495229886</v>
      </c>
      <c r="M44" s="6"/>
      <c r="N44" s="6">
        <f>'01. PIB x regiones'!N44/'02. Población x regiones'!N44*1000000</f>
        <v>1666873.4780971459</v>
      </c>
      <c r="O44" s="21">
        <f>'01. PIB x regiones'!O44/'02. Población x regiones'!O44*1000000</f>
        <v>676822.48581914883</v>
      </c>
    </row>
    <row r="45" spans="1:15" x14ac:dyDescent="0.35">
      <c r="A45" s="8">
        <v>1903</v>
      </c>
      <c r="B45" s="6">
        <f>'01. PIB x regiones'!B45/'02. Población x regiones'!B45*1000000</f>
        <v>2256429.862331586</v>
      </c>
      <c r="C45" s="6">
        <f>'01. PIB x regiones'!C45/'02. Población x regiones'!C45*1000000</f>
        <v>1949065.6770353655</v>
      </c>
      <c r="D45" s="6">
        <f>'01. PIB x regiones'!D45/'02. Población x regiones'!D45*1000000</f>
        <v>467090.71517515171</v>
      </c>
      <c r="E45" s="6">
        <f>'01. PIB x regiones'!E45/'02. Población x regiones'!E45*1000000</f>
        <v>353185.19714128104</v>
      </c>
      <c r="F45" s="6">
        <f>'01. PIB x regiones'!F45/'02. Población x regiones'!F45*1000000</f>
        <v>1110316.7090409016</v>
      </c>
      <c r="G45" s="6">
        <f>'01. PIB x regiones'!G45/'02. Población x regiones'!G45*1000000</f>
        <v>1034696.1605741129</v>
      </c>
      <c r="H45" s="6">
        <f>'01. PIB x regiones'!H45/'02. Población x regiones'!H45*1000000</f>
        <v>329386.41342650482</v>
      </c>
      <c r="I45" s="6">
        <f>'01. PIB x regiones'!I45/'02. Población x regiones'!I45*1000000</f>
        <v>429656.8048339996</v>
      </c>
      <c r="J45" s="6">
        <f>'01. PIB x regiones'!J45/'02. Población x regiones'!J45*1000000</f>
        <v>492017.76605202554</v>
      </c>
      <c r="K45" s="6">
        <f>'01. PIB x regiones'!K45/'02. Población x regiones'!K45*1000000</f>
        <v>273136.25792759616</v>
      </c>
      <c r="L45" s="6">
        <f>'01. PIB x regiones'!L45/'02. Población x regiones'!L45*1000000</f>
        <v>335596.85587189114</v>
      </c>
      <c r="M45" s="6"/>
      <c r="N45" s="6">
        <f>'01. PIB x regiones'!N45/'02. Población x regiones'!N45*1000000</f>
        <v>1720788.571758033</v>
      </c>
      <c r="O45" s="21">
        <f>'01. PIB x regiones'!O45/'02. Población x regiones'!O45*1000000</f>
        <v>710328.57507489785</v>
      </c>
    </row>
    <row r="46" spans="1:15" x14ac:dyDescent="0.35">
      <c r="A46" s="8">
        <v>1904</v>
      </c>
      <c r="B46" s="6">
        <f>'01. PIB x regiones'!B46/'02. Población x regiones'!B46*1000000</f>
        <v>2214765.1833713804</v>
      </c>
      <c r="C46" s="6">
        <f>'01. PIB x regiones'!C46/'02. Población x regiones'!C46*1000000</f>
        <v>2085078.9985223499</v>
      </c>
      <c r="D46" s="6">
        <f>'01. PIB x regiones'!D46/'02. Población x regiones'!D46*1000000</f>
        <v>467105.24783213023</v>
      </c>
      <c r="E46" s="6">
        <f>'01. PIB x regiones'!E46/'02. Población x regiones'!E46*1000000</f>
        <v>358062.11261391209</v>
      </c>
      <c r="F46" s="6">
        <f>'01. PIB x regiones'!F46/'02. Población x regiones'!F46*1000000</f>
        <v>1154659.0383630481</v>
      </c>
      <c r="G46" s="6">
        <f>'01. PIB x regiones'!G46/'02. Población x regiones'!G46*1000000</f>
        <v>1074760.0726649703</v>
      </c>
      <c r="H46" s="6">
        <f>'01. PIB x regiones'!H46/'02. Población x regiones'!H46*1000000</f>
        <v>358145.60939404968</v>
      </c>
      <c r="I46" s="6">
        <f>'01. PIB x regiones'!I46/'02. Población x regiones'!I46*1000000</f>
        <v>457137.044749194</v>
      </c>
      <c r="J46" s="6">
        <f>'01. PIB x regiones'!J46/'02. Población x regiones'!J46*1000000</f>
        <v>523022.85502534028</v>
      </c>
      <c r="K46" s="6">
        <f>'01. PIB x regiones'!K46/'02. Población x regiones'!K46*1000000</f>
        <v>285757.33597725572</v>
      </c>
      <c r="L46" s="6">
        <f>'01. PIB x regiones'!L46/'02. Población x regiones'!L46*1000000</f>
        <v>361878.14704063401</v>
      </c>
      <c r="M46" s="6"/>
      <c r="N46" s="6">
        <f>'01. PIB x regiones'!N46/'02. Población x regiones'!N46*1000000</f>
        <v>1839245.0340973323</v>
      </c>
      <c r="O46" s="21">
        <f>'01. PIB x regiones'!O46/'02. Población x regiones'!O46*1000000</f>
        <v>743693.83048060676</v>
      </c>
    </row>
    <row r="47" spans="1:15" x14ac:dyDescent="0.35">
      <c r="A47" s="8">
        <v>1905</v>
      </c>
      <c r="B47" s="6">
        <f>'01. PIB x regiones'!B47/'02. Población x regiones'!B47*1000000</f>
        <v>2274370.7624073797</v>
      </c>
      <c r="C47" s="6">
        <f>'01. PIB x regiones'!C47/'02. Población x regiones'!C47*1000000</f>
        <v>2331277.9515651618</v>
      </c>
      <c r="D47" s="6">
        <f>'01. PIB x regiones'!D47/'02. Población x regiones'!D47*1000000</f>
        <v>475791.05915238895</v>
      </c>
      <c r="E47" s="6">
        <f>'01. PIB x regiones'!E47/'02. Población x regiones'!E47*1000000</f>
        <v>363157.49194361106</v>
      </c>
      <c r="F47" s="6">
        <f>'01. PIB x regiones'!F47/'02. Población x regiones'!F47*1000000</f>
        <v>1201211.3342597885</v>
      </c>
      <c r="G47" s="6">
        <f>'01. PIB x regiones'!G47/'02. Población x regiones'!G47*1000000</f>
        <v>1129575.0533844975</v>
      </c>
      <c r="H47" s="6">
        <f>'01. PIB x regiones'!H47/'02. Población x regiones'!H47*1000000</f>
        <v>349085.75383161713</v>
      </c>
      <c r="I47" s="6">
        <f>'01. PIB x regiones'!I47/'02. Población x regiones'!I47*1000000</f>
        <v>447068.18687033554</v>
      </c>
      <c r="J47" s="6">
        <f>'01. PIB x regiones'!J47/'02. Población x regiones'!J47*1000000</f>
        <v>536771.4185738042</v>
      </c>
      <c r="K47" s="6">
        <f>'01. PIB x regiones'!K47/'02. Población x regiones'!K47*1000000</f>
        <v>282966.84857537498</v>
      </c>
      <c r="L47" s="6">
        <f>'01. PIB x regiones'!L47/'02. Población x regiones'!L47*1000000</f>
        <v>363243.02909014642</v>
      </c>
      <c r="M47" s="6"/>
      <c r="N47" s="6">
        <f>'01. PIB x regiones'!N47/'02. Población x regiones'!N47*1000000</f>
        <v>1841235.8014948177</v>
      </c>
      <c r="O47" s="21">
        <f>'01. PIB x regiones'!O47/'02. Población x regiones'!O47*1000000</f>
        <v>772958.95838768338</v>
      </c>
    </row>
    <row r="48" spans="1:15" x14ac:dyDescent="0.35">
      <c r="A48" s="8">
        <v>1906</v>
      </c>
      <c r="B48" s="6">
        <f>'01. PIB x regiones'!B48/'02. Población x regiones'!B48*1000000</f>
        <v>2240180.6687280028</v>
      </c>
      <c r="C48" s="6">
        <f>'01. PIB x regiones'!C48/'02. Población x regiones'!C48*1000000</f>
        <v>2479303.7217449406</v>
      </c>
      <c r="D48" s="6">
        <f>'01. PIB x regiones'!D48/'02. Población x regiones'!D48*1000000</f>
        <v>485676.88511462935</v>
      </c>
      <c r="E48" s="6">
        <f>'01. PIB x regiones'!E48/'02. Población x regiones'!E48*1000000</f>
        <v>371156.4220903776</v>
      </c>
      <c r="F48" s="6">
        <f>'01. PIB x regiones'!F48/'02. Población x regiones'!F48*1000000</f>
        <v>1289461.5852203884</v>
      </c>
      <c r="G48" s="6">
        <f>'01. PIB x regiones'!G48/'02. Población x regiones'!G48*1000000</f>
        <v>1223107.2516894811</v>
      </c>
      <c r="H48" s="6">
        <f>'01. PIB x regiones'!H48/'02. Población x regiones'!H48*1000000</f>
        <v>374133.06249421125</v>
      </c>
      <c r="I48" s="6">
        <f>'01. PIB x regiones'!I48/'02. Población x regiones'!I48*1000000</f>
        <v>473203.32381688326</v>
      </c>
      <c r="J48" s="6">
        <f>'01. PIB x regiones'!J48/'02. Población x regiones'!J48*1000000</f>
        <v>572303.7385670857</v>
      </c>
      <c r="K48" s="6">
        <f>'01. PIB x regiones'!K48/'02. Población x regiones'!K48*1000000</f>
        <v>297657.13194519217</v>
      </c>
      <c r="L48" s="6">
        <f>'01. PIB x regiones'!L48/'02. Población x regiones'!L48*1000000</f>
        <v>391496.49626966967</v>
      </c>
      <c r="M48" s="6"/>
      <c r="N48" s="6">
        <f>'01. PIB x regiones'!N48/'02. Población x regiones'!N48*1000000</f>
        <v>1990347.5269458566</v>
      </c>
      <c r="O48" s="21">
        <f>'01. PIB x regiones'!O48/'02. Población x regiones'!O48*1000000</f>
        <v>823709.1312494399</v>
      </c>
    </row>
    <row r="49" spans="1:15" x14ac:dyDescent="0.35">
      <c r="A49" s="8">
        <v>1907</v>
      </c>
      <c r="B49" s="6">
        <f>'01. PIB x regiones'!B49/'02. Población x regiones'!B49*1000000</f>
        <v>2192382.5220445204</v>
      </c>
      <c r="C49" s="6">
        <f>'01. PIB x regiones'!C49/'02. Población x regiones'!C49*1000000</f>
        <v>2617278.4637323725</v>
      </c>
      <c r="D49" s="6">
        <f>'01. PIB x regiones'!D49/'02. Población x regiones'!D49*1000000</f>
        <v>517675.09164974035</v>
      </c>
      <c r="E49" s="6">
        <f>'01. PIB x regiones'!E49/'02. Población x regiones'!E49*1000000</f>
        <v>389743.49205504073</v>
      </c>
      <c r="F49" s="6">
        <f>'01. PIB x regiones'!F49/'02. Población x regiones'!F49*1000000</f>
        <v>1397461.0372603144</v>
      </c>
      <c r="G49" s="6">
        <f>'01. PIB x regiones'!G49/'02. Población x regiones'!G49*1000000</f>
        <v>1307050.6691904564</v>
      </c>
      <c r="H49" s="6">
        <f>'01. PIB x regiones'!H49/'02. Población x regiones'!H49*1000000</f>
        <v>403038.77314484696</v>
      </c>
      <c r="I49" s="6">
        <f>'01. PIB x regiones'!I49/'02. Población x regiones'!I49*1000000</f>
        <v>509599.32380151941</v>
      </c>
      <c r="J49" s="6">
        <f>'01. PIB x regiones'!J49/'02. Población x regiones'!J49*1000000</f>
        <v>615078.26709312131</v>
      </c>
      <c r="K49" s="6">
        <f>'01. PIB x regiones'!K49/'02. Población x regiones'!K49*1000000</f>
        <v>325018.59618724033</v>
      </c>
      <c r="L49" s="6">
        <f>'01. PIB x regiones'!L49/'02. Población x regiones'!L49*1000000</f>
        <v>434241.65618263371</v>
      </c>
      <c r="M49" s="6"/>
      <c r="N49" s="6">
        <f>'01. PIB x regiones'!N49/'02. Población x regiones'!N49*1000000</f>
        <v>2240321.4335524552</v>
      </c>
      <c r="O49" s="21">
        <f>'01. PIB x regiones'!O49/'02. Población x regiones'!O49*1000000</f>
        <v>881644.94744255382</v>
      </c>
    </row>
    <row r="50" spans="1:15" x14ac:dyDescent="0.35">
      <c r="A50" s="8">
        <v>1908</v>
      </c>
      <c r="B50" s="6">
        <f>'01. PIB x regiones'!B50/'02. Población x regiones'!B50*1000000</f>
        <v>2233526.3848956628</v>
      </c>
      <c r="C50" s="6">
        <f>'01. PIB x regiones'!C50/'02. Población x regiones'!C50*1000000</f>
        <v>2901039.3846098017</v>
      </c>
      <c r="D50" s="6">
        <f>'01. PIB x regiones'!D50/'02. Población x regiones'!D50*1000000</f>
        <v>542228.9007289561</v>
      </c>
      <c r="E50" s="6">
        <f>'01. PIB x regiones'!E50/'02. Población x regiones'!E50*1000000</f>
        <v>404635.81118727848</v>
      </c>
      <c r="F50" s="6">
        <f>'01. PIB x regiones'!F50/'02. Población x regiones'!F50*1000000</f>
        <v>1444439.8718587598</v>
      </c>
      <c r="G50" s="6">
        <f>'01. PIB x regiones'!G50/'02. Población x regiones'!G50*1000000</f>
        <v>1316425.1260797717</v>
      </c>
      <c r="H50" s="6">
        <f>'01. PIB x regiones'!H50/'02. Población x regiones'!H50*1000000</f>
        <v>413714.33213339781</v>
      </c>
      <c r="I50" s="6">
        <f>'01. PIB x regiones'!I50/'02. Población x regiones'!I50*1000000</f>
        <v>515784.01120766636</v>
      </c>
      <c r="J50" s="6">
        <f>'01. PIB x regiones'!J50/'02. Población x regiones'!J50*1000000</f>
        <v>639359.0360866636</v>
      </c>
      <c r="K50" s="6">
        <f>'01. PIB x regiones'!K50/'02. Población x regiones'!K50*1000000</f>
        <v>339438.83700150275</v>
      </c>
      <c r="L50" s="6">
        <f>'01. PIB x regiones'!L50/'02. Población x regiones'!L50*1000000</f>
        <v>453976.76746774785</v>
      </c>
      <c r="M50" s="6"/>
      <c r="N50" s="6">
        <f>'01. PIB x regiones'!N50/'02. Población x regiones'!N50*1000000</f>
        <v>2407289.9282169905</v>
      </c>
      <c r="O50" s="21">
        <f>'01. PIB x regiones'!O50/'02. Población x regiones'!O50*1000000</f>
        <v>913779.40691394324</v>
      </c>
    </row>
    <row r="51" spans="1:15" x14ac:dyDescent="0.35">
      <c r="A51" s="8">
        <v>1909</v>
      </c>
      <c r="B51" s="6">
        <f>'01. PIB x regiones'!B51/'02. Población x regiones'!B51*1000000</f>
        <v>2153606.2226004298</v>
      </c>
      <c r="C51" s="6">
        <f>'01. PIB x regiones'!C51/'02. Población x regiones'!C51*1000000</f>
        <v>3053832.3190355333</v>
      </c>
      <c r="D51" s="6">
        <f>'01. PIB x regiones'!D51/'02. Población x regiones'!D51*1000000</f>
        <v>536661.5034939422</v>
      </c>
      <c r="E51" s="6">
        <f>'01. PIB x regiones'!E51/'02. Población x regiones'!E51*1000000</f>
        <v>398016.5407369993</v>
      </c>
      <c r="F51" s="6">
        <f>'01. PIB x regiones'!F51/'02. Población x regiones'!F51*1000000</f>
        <v>1418970.5203271119</v>
      </c>
      <c r="G51" s="6">
        <f>'01. PIB x regiones'!G51/'02. Población x regiones'!G51*1000000</f>
        <v>1306308.1759677136</v>
      </c>
      <c r="H51" s="6">
        <f>'01. PIB x regiones'!H51/'02. Población x regiones'!H51*1000000</f>
        <v>401068.62238049082</v>
      </c>
      <c r="I51" s="6">
        <f>'01. PIB x regiones'!I51/'02. Población x regiones'!I51*1000000</f>
        <v>495065.00307863118</v>
      </c>
      <c r="J51" s="6">
        <f>'01. PIB x regiones'!J51/'02. Población x regiones'!J51*1000000</f>
        <v>628974.90845260106</v>
      </c>
      <c r="K51" s="6">
        <f>'01. PIB x regiones'!K51/'02. Población x regiones'!K51*1000000</f>
        <v>334035.19138672674</v>
      </c>
      <c r="L51" s="6">
        <f>'01. PIB x regiones'!L51/'02. Población x regiones'!L51*1000000</f>
        <v>443146.7265521434</v>
      </c>
      <c r="M51" s="6"/>
      <c r="N51" s="6">
        <f>'01. PIB x regiones'!N51/'02. Población x regiones'!N51*1000000</f>
        <v>2385461.9251168659</v>
      </c>
      <c r="O51" s="21">
        <f>'01. PIB x regiones'!O51/'02. Población x regiones'!O51*1000000</f>
        <v>906511.36233387853</v>
      </c>
    </row>
    <row r="52" spans="1:15" x14ac:dyDescent="0.35">
      <c r="A52" s="8">
        <v>1910</v>
      </c>
      <c r="B52" s="6">
        <f>'01. PIB x regiones'!B52/'02. Población x regiones'!B52*1000000</f>
        <v>2229858.42748948</v>
      </c>
      <c r="C52" s="6">
        <f>'01. PIB x regiones'!C52/'02. Población x regiones'!C52*1000000</f>
        <v>3424765.3735984513</v>
      </c>
      <c r="D52" s="6">
        <f>'01. PIB x regiones'!D52/'02. Población x regiones'!D52*1000000</f>
        <v>539863.61355834361</v>
      </c>
      <c r="E52" s="6">
        <f>'01. PIB x regiones'!E52/'02. Población x regiones'!E52*1000000</f>
        <v>414339.42776231538</v>
      </c>
      <c r="F52" s="6">
        <f>'01. PIB x regiones'!F52/'02. Población x regiones'!F52*1000000</f>
        <v>1402963.1651507553</v>
      </c>
      <c r="G52" s="6">
        <f>'01. PIB x regiones'!G52/'02. Población x regiones'!G52*1000000</f>
        <v>1383491.4518346849</v>
      </c>
      <c r="H52" s="6">
        <f>'01. PIB x regiones'!H52/'02. Población x regiones'!H52*1000000</f>
        <v>423241.32219974813</v>
      </c>
      <c r="I52" s="6">
        <f>'01. PIB x regiones'!I52/'02. Población x regiones'!I52*1000000</f>
        <v>511498.74554216315</v>
      </c>
      <c r="J52" s="6">
        <f>'01. PIB x regiones'!J52/'02. Población x regiones'!J52*1000000</f>
        <v>640038.42031384353</v>
      </c>
      <c r="K52" s="6">
        <f>'01. PIB x regiones'!K52/'02. Población x regiones'!K52*1000000</f>
        <v>365374.07748780429</v>
      </c>
      <c r="L52" s="6">
        <f>'01. PIB x regiones'!L52/'02. Población x regiones'!L52*1000000</f>
        <v>465541.55131647486</v>
      </c>
      <c r="M52" s="6"/>
      <c r="N52" s="6">
        <f>'01. PIB x regiones'!N52/'02. Población x regiones'!N52*1000000</f>
        <v>2360833.110828972</v>
      </c>
      <c r="O52" s="21">
        <f>'01. PIB x regiones'!O52/'02. Población x regiones'!O52*1000000</f>
        <v>948516.27332349576</v>
      </c>
    </row>
    <row r="53" spans="1:15" x14ac:dyDescent="0.35">
      <c r="A53" s="8">
        <v>1911</v>
      </c>
      <c r="B53" s="6">
        <f>'01. PIB x regiones'!B53/'02. Población x regiones'!B53*1000000</f>
        <v>2275462.0065051713</v>
      </c>
      <c r="C53" s="6">
        <f>'01. PIB x regiones'!C53/'02. Población x regiones'!C53*1000000</f>
        <v>3341689.1764695132</v>
      </c>
      <c r="D53" s="6">
        <f>'01. PIB x regiones'!D53/'02. Población x regiones'!D53*1000000</f>
        <v>552798.64220133366</v>
      </c>
      <c r="E53" s="6">
        <f>'01. PIB x regiones'!E53/'02. Población x regiones'!E53*1000000</f>
        <v>435379.03496605199</v>
      </c>
      <c r="F53" s="6">
        <f>'01. PIB x regiones'!F53/'02. Población x regiones'!F53*1000000</f>
        <v>1466208.5301091641</v>
      </c>
      <c r="G53" s="6">
        <f>'01. PIB x regiones'!G53/'02. Población x regiones'!G53*1000000</f>
        <v>1423784.9675266237</v>
      </c>
      <c r="H53" s="6">
        <f>'01. PIB x regiones'!H53/'02. Población x regiones'!H53*1000000</f>
        <v>455922.42100851663</v>
      </c>
      <c r="I53" s="6">
        <f>'01. PIB x regiones'!I53/'02. Población x regiones'!I53*1000000</f>
        <v>523121.64008504944</v>
      </c>
      <c r="J53" s="6">
        <f>'01. PIB x regiones'!J53/'02. Población x regiones'!J53*1000000</f>
        <v>650380.06347319565</v>
      </c>
      <c r="K53" s="6">
        <f>'01. PIB x regiones'!K53/'02. Población x regiones'!K53*1000000</f>
        <v>364557.19202228379</v>
      </c>
      <c r="L53" s="6">
        <f>'01. PIB x regiones'!L53/'02. Población x regiones'!L53*1000000</f>
        <v>495879.43769715726</v>
      </c>
      <c r="M53" s="6"/>
      <c r="N53" s="6">
        <f>'01. PIB x regiones'!N53/'02. Población x regiones'!N53*1000000</f>
        <v>2233500.2822255399</v>
      </c>
      <c r="O53" s="21">
        <f>'01. PIB x regiones'!O53/'02. Población x regiones'!O53*1000000</f>
        <v>973366.60802467016</v>
      </c>
    </row>
    <row r="54" spans="1:15" x14ac:dyDescent="0.35">
      <c r="A54" s="8">
        <v>1912</v>
      </c>
      <c r="B54" s="6">
        <f>'01. PIB x regiones'!B54/'02. Población x regiones'!B54*1000000</f>
        <v>2375870.0558168208</v>
      </c>
      <c r="C54" s="6">
        <f>'01. PIB x regiones'!C54/'02. Población x regiones'!C54*1000000</f>
        <v>3401036.3033857681</v>
      </c>
      <c r="D54" s="6">
        <f>'01. PIB x regiones'!D54/'02. Población x regiones'!D54*1000000</f>
        <v>576334.56683129817</v>
      </c>
      <c r="E54" s="6">
        <f>'01. PIB x regiones'!E54/'02. Población x regiones'!E54*1000000</f>
        <v>462148.57238598348</v>
      </c>
      <c r="F54" s="6">
        <f>'01. PIB x regiones'!F54/'02. Población x regiones'!F54*1000000</f>
        <v>1510055.561533968</v>
      </c>
      <c r="G54" s="6">
        <f>'01. PIB x regiones'!G54/'02. Población x regiones'!G54*1000000</f>
        <v>1468389.518149002</v>
      </c>
      <c r="H54" s="6">
        <f>'01. PIB x regiones'!H54/'02. Población x regiones'!H54*1000000</f>
        <v>514244.9436316294</v>
      </c>
      <c r="I54" s="6">
        <f>'01. PIB x regiones'!I54/'02. Población x regiones'!I54*1000000</f>
        <v>559508.17311634449</v>
      </c>
      <c r="J54" s="6">
        <f>'01. PIB x regiones'!J54/'02. Población x regiones'!J54*1000000</f>
        <v>686007.73136993009</v>
      </c>
      <c r="K54" s="6">
        <f>'01. PIB x regiones'!K54/'02. Población x regiones'!K54*1000000</f>
        <v>383373.76431738469</v>
      </c>
      <c r="L54" s="6">
        <f>'01. PIB x regiones'!L54/'02. Población x regiones'!L54*1000000</f>
        <v>535661.55106929294</v>
      </c>
      <c r="M54" s="6"/>
      <c r="N54" s="6">
        <f>'01. PIB x regiones'!N54/'02. Población x regiones'!N54*1000000</f>
        <v>2269323.7788729803</v>
      </c>
      <c r="O54" s="21">
        <f>'01. PIB x regiones'!O54/'02. Población x regiones'!O54*1000000</f>
        <v>1017403.9249783278</v>
      </c>
    </row>
    <row r="55" spans="1:15" x14ac:dyDescent="0.35">
      <c r="A55" s="8">
        <v>1913</v>
      </c>
      <c r="B55" s="6">
        <f>'01. PIB x regiones'!B55/'02. Población x regiones'!B55*1000000</f>
        <v>2423286.9944857014</v>
      </c>
      <c r="C55" s="6">
        <f>'01. PIB x regiones'!C55/'02. Población x regiones'!C55*1000000</f>
        <v>3401482.5127201076</v>
      </c>
      <c r="D55" s="6">
        <f>'01. PIB x regiones'!D55/'02. Población x regiones'!D55*1000000</f>
        <v>588885.7649968022</v>
      </c>
      <c r="E55" s="6">
        <f>'01. PIB x regiones'!E55/'02. Población x regiones'!E55*1000000</f>
        <v>472335.94864587783</v>
      </c>
      <c r="F55" s="6">
        <f>'01. PIB x regiones'!F55/'02. Población x regiones'!F55*1000000</f>
        <v>1521678.3248417948</v>
      </c>
      <c r="G55" s="6">
        <f>'01. PIB x regiones'!G55/'02. Población x regiones'!G55*1000000</f>
        <v>1499573.539237476</v>
      </c>
      <c r="H55" s="6">
        <f>'01. PIB x regiones'!H55/'02. Población x regiones'!H55*1000000</f>
        <v>582422.18856945424</v>
      </c>
      <c r="I55" s="6">
        <f>'01. PIB x regiones'!I55/'02. Población x regiones'!I55*1000000</f>
        <v>560533.28013247321</v>
      </c>
      <c r="J55" s="6">
        <f>'01. PIB x regiones'!J55/'02. Población x regiones'!J55*1000000</f>
        <v>694891.21782405919</v>
      </c>
      <c r="K55" s="6">
        <f>'01. PIB x regiones'!K55/'02. Población x regiones'!K55*1000000</f>
        <v>372697.44820097613</v>
      </c>
      <c r="L55" s="6">
        <f>'01. PIB x regiones'!L55/'02. Población x regiones'!L55*1000000</f>
        <v>544441.14712064725</v>
      </c>
      <c r="M55" s="6"/>
      <c r="N55" s="6">
        <f>'01. PIB x regiones'!N55/'02. Población x regiones'!N55*1000000</f>
        <v>2362136.0178283169</v>
      </c>
      <c r="O55" s="21">
        <f>'01. PIB x regiones'!O55/'02. Población x regiones'!O55*1000000</f>
        <v>1036758.1265023436</v>
      </c>
    </row>
    <row r="56" spans="1:15" x14ac:dyDescent="0.35">
      <c r="A56" s="8">
        <v>1914</v>
      </c>
      <c r="B56" s="6">
        <f>'01. PIB x regiones'!B56/'02. Población x regiones'!B56*1000000</f>
        <v>2103115.7161346767</v>
      </c>
      <c r="C56" s="6">
        <f>'01. PIB x regiones'!C56/'02. Población x regiones'!C56*1000000</f>
        <v>2776141.8785124975</v>
      </c>
      <c r="D56" s="6">
        <f>'01. PIB x regiones'!D56/'02. Población x regiones'!D56*1000000</f>
        <v>501129.80993845867</v>
      </c>
      <c r="E56" s="6">
        <f>'01. PIB x regiones'!E56/'02. Población x regiones'!E56*1000000</f>
        <v>438000.58097413322</v>
      </c>
      <c r="F56" s="6">
        <f>'01. PIB x regiones'!F56/'02. Población x regiones'!F56*1000000</f>
        <v>1142505.6940319319</v>
      </c>
      <c r="G56" s="6">
        <f>'01. PIB x regiones'!G56/'02. Población x regiones'!G56*1000000</f>
        <v>1283721.9126225486</v>
      </c>
      <c r="H56" s="6">
        <f>'01. PIB x regiones'!H56/'02. Población x regiones'!H56*1000000</f>
        <v>512191.51937105058</v>
      </c>
      <c r="I56" s="6">
        <f>'01. PIB x regiones'!I56/'02. Población x regiones'!I56*1000000</f>
        <v>478505.89427450922</v>
      </c>
      <c r="J56" s="6">
        <f>'01. PIB x regiones'!J56/'02. Población x regiones'!J56*1000000</f>
        <v>593917.45522694697</v>
      </c>
      <c r="K56" s="6">
        <f>'01. PIB x regiones'!K56/'02. Población x regiones'!K56*1000000</f>
        <v>338280.02628145576</v>
      </c>
      <c r="L56" s="6">
        <f>'01. PIB x regiones'!L56/'02. Población x regiones'!L56*1000000</f>
        <v>419402.25590363948</v>
      </c>
      <c r="M56" s="6"/>
      <c r="N56" s="6">
        <f>'01. PIB x regiones'!N56/'02. Población x regiones'!N56*1000000</f>
        <v>1650669.9553684848</v>
      </c>
      <c r="O56" s="21">
        <f>'01. PIB x regiones'!O56/'02. Población x regiones'!O56*1000000</f>
        <v>863933.19510349608</v>
      </c>
    </row>
    <row r="57" spans="1:15" x14ac:dyDescent="0.35">
      <c r="A57" s="8">
        <v>1915</v>
      </c>
      <c r="B57" s="6">
        <f>'01. PIB x regiones'!B57/'02. Población x regiones'!B57*1000000</f>
        <v>1652683.8505099544</v>
      </c>
      <c r="C57" s="6">
        <f>'01. PIB x regiones'!C57/'02. Población x regiones'!C57*1000000</f>
        <v>2345226.3055408862</v>
      </c>
      <c r="D57" s="6">
        <f>'01. PIB x regiones'!D57/'02. Población x regiones'!D57*1000000</f>
        <v>464764.3785586856</v>
      </c>
      <c r="E57" s="6">
        <f>'01. PIB x regiones'!E57/'02. Población x regiones'!E57*1000000</f>
        <v>347163.56288903707</v>
      </c>
      <c r="F57" s="6">
        <f>'01. PIB x regiones'!F57/'02. Población x regiones'!F57*1000000</f>
        <v>992755.16978288803</v>
      </c>
      <c r="G57" s="6">
        <f>'01. PIB x regiones'!G57/'02. Población x regiones'!G57*1000000</f>
        <v>1129098.9193171011</v>
      </c>
      <c r="H57" s="6">
        <f>'01. PIB x regiones'!H57/'02. Población x regiones'!H57*1000000</f>
        <v>505867.87232900044</v>
      </c>
      <c r="I57" s="6">
        <f>'01. PIB x regiones'!I57/'02. Población x regiones'!I57*1000000</f>
        <v>446899.62641108915</v>
      </c>
      <c r="J57" s="6">
        <f>'01. PIB x regiones'!J57/'02. Población x regiones'!J57*1000000</f>
        <v>509319.03481274168</v>
      </c>
      <c r="K57" s="6">
        <f>'01. PIB x regiones'!K57/'02. Población x regiones'!K57*1000000</f>
        <v>257501.93780647562</v>
      </c>
      <c r="L57" s="6">
        <f>'01. PIB x regiones'!L57/'02. Población x regiones'!L57*1000000</f>
        <v>393649.18888725317</v>
      </c>
      <c r="M57" s="6"/>
      <c r="N57" s="6">
        <f>'01. PIB x regiones'!N57/'02. Población x regiones'!N57*1000000</f>
        <v>1697011.872419659</v>
      </c>
      <c r="O57" s="21">
        <f>'01. PIB x regiones'!O57/'02. Población x regiones'!O57*1000000</f>
        <v>753065.30577133212</v>
      </c>
    </row>
    <row r="58" spans="1:15" x14ac:dyDescent="0.35">
      <c r="A58" s="8">
        <v>1916</v>
      </c>
      <c r="B58" s="6">
        <f>'01. PIB x regiones'!B58/'02. Población x regiones'!B58*1000000</f>
        <v>2255853.5204175082</v>
      </c>
      <c r="C58" s="6">
        <f>'01. PIB x regiones'!C58/'02. Población x regiones'!C58*1000000</f>
        <v>3120679.7250027503</v>
      </c>
      <c r="D58" s="6">
        <f>'01. PIB x regiones'!D58/'02. Población x regiones'!D58*1000000</f>
        <v>531625.92795116466</v>
      </c>
      <c r="E58" s="6">
        <f>'01. PIB x regiones'!E58/'02. Población x regiones'!E58*1000000</f>
        <v>394118.15522969945</v>
      </c>
      <c r="F58" s="6">
        <f>'01. PIB x regiones'!F58/'02. Población x regiones'!F58*1000000</f>
        <v>1062213.6014008424</v>
      </c>
      <c r="G58" s="6">
        <f>'01. PIB x regiones'!G58/'02. Población x regiones'!G58*1000000</f>
        <v>1093483.9583004715</v>
      </c>
      <c r="H58" s="6">
        <f>'01. PIB x regiones'!H58/'02. Población x regiones'!H58*1000000</f>
        <v>607690.30575069517</v>
      </c>
      <c r="I58" s="6">
        <f>'01. PIB x regiones'!I58/'02. Población x regiones'!I58*1000000</f>
        <v>439641.77010934136</v>
      </c>
      <c r="J58" s="6">
        <f>'01. PIB x regiones'!J58/'02. Población x regiones'!J58*1000000</f>
        <v>548264.89007173385</v>
      </c>
      <c r="K58" s="6">
        <f>'01. PIB x regiones'!K58/'02. Población x regiones'!K58*1000000</f>
        <v>280492.00397795212</v>
      </c>
      <c r="L58" s="6">
        <f>'01. PIB x regiones'!L58/'02. Población x regiones'!L58*1000000</f>
        <v>409442.56345482671</v>
      </c>
      <c r="M58" s="6"/>
      <c r="N58" s="6">
        <f>'01. PIB x regiones'!N58/'02. Población x regiones'!N58*1000000</f>
        <v>1503517.0000988941</v>
      </c>
      <c r="O58" s="21">
        <f>'01. PIB x regiones'!O58/'02. Población x regiones'!O58*1000000</f>
        <v>828903.72720065969</v>
      </c>
    </row>
    <row r="59" spans="1:15" x14ac:dyDescent="0.35">
      <c r="A59" s="8">
        <v>1917</v>
      </c>
      <c r="B59" s="6">
        <f>'01. PIB x regiones'!B59/'02. Población x regiones'!B59*1000000</f>
        <v>2411686.1642945195</v>
      </c>
      <c r="C59" s="6">
        <f>'01. PIB x regiones'!C59/'02. Población x regiones'!C59*1000000</f>
        <v>3238247.2887235256</v>
      </c>
      <c r="D59" s="6">
        <f>'01. PIB x regiones'!D59/'02. Población x regiones'!D59*1000000</f>
        <v>548502.91985325748</v>
      </c>
      <c r="E59" s="6">
        <f>'01. PIB x regiones'!E59/'02. Población x regiones'!E59*1000000</f>
        <v>363054.55773567327</v>
      </c>
      <c r="F59" s="6">
        <f>'01. PIB x regiones'!F59/'02. Población x regiones'!F59*1000000</f>
        <v>1088521.4417165425</v>
      </c>
      <c r="G59" s="6">
        <f>'01. PIB x regiones'!G59/'02. Población x regiones'!G59*1000000</f>
        <v>1155246.7718133684</v>
      </c>
      <c r="H59" s="6">
        <f>'01. PIB x regiones'!H59/'02. Población x regiones'!H59*1000000</f>
        <v>618006.69740142382</v>
      </c>
      <c r="I59" s="6">
        <f>'01. PIB x regiones'!I59/'02. Población x regiones'!I59*1000000</f>
        <v>433961.79553591635</v>
      </c>
      <c r="J59" s="6">
        <f>'01. PIB x regiones'!J59/'02. Población x regiones'!J59*1000000</f>
        <v>553936.37085652677</v>
      </c>
      <c r="K59" s="6">
        <f>'01. PIB x regiones'!K59/'02. Población x regiones'!K59*1000000</f>
        <v>269083.60691763862</v>
      </c>
      <c r="L59" s="6">
        <f>'01. PIB x regiones'!L59/'02. Población x regiones'!L59*1000000</f>
        <v>416245.8662490205</v>
      </c>
      <c r="M59" s="6"/>
      <c r="N59" s="6">
        <f>'01. PIB x regiones'!N59/'02. Población x regiones'!N59*1000000</f>
        <v>1625954.5195894828</v>
      </c>
      <c r="O59" s="21">
        <f>'01. PIB x regiones'!O59/'02. Población x regiones'!O59*1000000</f>
        <v>856162.22034672636</v>
      </c>
    </row>
    <row r="60" spans="1:15" x14ac:dyDescent="0.35">
      <c r="A60" s="8">
        <v>1918</v>
      </c>
      <c r="B60" s="6">
        <f>'01. PIB x regiones'!B60/'02. Población x regiones'!B60*1000000</f>
        <v>2391727.0686417161</v>
      </c>
      <c r="C60" s="6">
        <f>'01. PIB x regiones'!C60/'02. Población x regiones'!C60*1000000</f>
        <v>3126564.9510807502</v>
      </c>
      <c r="D60" s="6">
        <f>'01. PIB x regiones'!D60/'02. Población x regiones'!D60*1000000</f>
        <v>575630.95918439736</v>
      </c>
      <c r="E60" s="6">
        <f>'01. PIB x regiones'!E60/'02. Población x regiones'!E60*1000000</f>
        <v>382053.86971115269</v>
      </c>
      <c r="F60" s="6">
        <f>'01. PIB x regiones'!F60/'02. Población x regiones'!F60*1000000</f>
        <v>1211783.2420122884</v>
      </c>
      <c r="G60" s="6">
        <f>'01. PIB x regiones'!G60/'02. Población x regiones'!G60*1000000</f>
        <v>1189538.8381223828</v>
      </c>
      <c r="H60" s="6">
        <f>'01. PIB x regiones'!H60/'02. Población x regiones'!H60*1000000</f>
        <v>627883.11007141683</v>
      </c>
      <c r="I60" s="6">
        <f>'01. PIB x regiones'!I60/'02. Población x regiones'!I60*1000000</f>
        <v>438519.24963779881</v>
      </c>
      <c r="J60" s="6">
        <f>'01. PIB x regiones'!J60/'02. Población x regiones'!J60*1000000</f>
        <v>534220.20586860657</v>
      </c>
      <c r="K60" s="6">
        <f>'01. PIB x regiones'!K60/'02. Población x regiones'!K60*1000000</f>
        <v>280623.11417887837</v>
      </c>
      <c r="L60" s="6">
        <f>'01. PIB x regiones'!L60/'02. Población x regiones'!L60*1000000</f>
        <v>419797.70481199538</v>
      </c>
      <c r="M60" s="6">
        <f>'01. PIB x regiones'!M60/'02. Población x regiones'!M60*1000000</f>
        <v>15710.857697957239</v>
      </c>
      <c r="N60" s="6">
        <f>'01. PIB x regiones'!N60/'02. Población x regiones'!N60*1000000</f>
        <v>1535266.7256672326</v>
      </c>
      <c r="O60" s="21">
        <f>'01. PIB x regiones'!O60/'02. Población x regiones'!O60*1000000</f>
        <v>873167.32754078682</v>
      </c>
    </row>
    <row r="61" spans="1:15" x14ac:dyDescent="0.35">
      <c r="A61" s="8">
        <v>1919</v>
      </c>
      <c r="B61" s="6">
        <f>'01. PIB x regiones'!B61/'02. Población x regiones'!B61*1000000</f>
        <v>1709833.2480188555</v>
      </c>
      <c r="C61" s="6">
        <f>'01. PIB x regiones'!C61/'02. Población x regiones'!C61*1000000</f>
        <v>2090717.8118189017</v>
      </c>
      <c r="D61" s="6">
        <f>'01. PIB x regiones'!D61/'02. Población x regiones'!D61*1000000</f>
        <v>542740.21553957241</v>
      </c>
      <c r="E61" s="6">
        <f>'01. PIB x regiones'!E61/'02. Población x regiones'!E61*1000000</f>
        <v>328410.14565678791</v>
      </c>
      <c r="F61" s="6">
        <f>'01. PIB x regiones'!F61/'02. Población x regiones'!F61*1000000</f>
        <v>1189211.3952030824</v>
      </c>
      <c r="G61" s="6">
        <f>'01. PIB x regiones'!G61/'02. Población x regiones'!G61*1000000</f>
        <v>1135473.7648556249</v>
      </c>
      <c r="H61" s="6">
        <f>'01. PIB x regiones'!H61/'02. Población x regiones'!H61*1000000</f>
        <v>522778.0009473075</v>
      </c>
      <c r="I61" s="6">
        <f>'01. PIB x regiones'!I61/'02. Población x regiones'!I61*1000000</f>
        <v>412332.89412837214</v>
      </c>
      <c r="J61" s="6">
        <f>'01. PIB x regiones'!J61/'02. Población x regiones'!J61*1000000</f>
        <v>486411.07275724143</v>
      </c>
      <c r="K61" s="6">
        <f>'01. PIB x regiones'!K61/'02. Población x regiones'!K61*1000000</f>
        <v>261814.77066563297</v>
      </c>
      <c r="L61" s="6">
        <f>'01. PIB x regiones'!L61/'02. Población x regiones'!L61*1000000</f>
        <v>418957.74553773395</v>
      </c>
      <c r="M61" s="6">
        <f>'01. PIB x regiones'!M61/'02. Población x regiones'!M61*1000000</f>
        <v>28872.172690460662</v>
      </c>
      <c r="N61" s="6">
        <f>'01. PIB x regiones'!N61/'02. Población x regiones'!N61*1000000</f>
        <v>1828445.0446411828</v>
      </c>
      <c r="O61" s="21">
        <f>'01. PIB x regiones'!O61/'02. Población x regiones'!O61*1000000</f>
        <v>772110.48332697689</v>
      </c>
    </row>
    <row r="62" spans="1:15" x14ac:dyDescent="0.35">
      <c r="A62" s="8">
        <v>1920</v>
      </c>
      <c r="B62" s="6">
        <f>'01. PIB x regiones'!B62/'02. Población x regiones'!B62*1000000</f>
        <v>2132027.7023517028</v>
      </c>
      <c r="C62" s="6">
        <f>'01. PIB x regiones'!C62/'02. Población x regiones'!C62*1000000</f>
        <v>2489490.6892692819</v>
      </c>
      <c r="D62" s="6">
        <f>'01. PIB x regiones'!D62/'02. Población x regiones'!D62*1000000</f>
        <v>557720.32450679282</v>
      </c>
      <c r="E62" s="6">
        <f>'01. PIB x regiones'!E62/'02. Población x regiones'!E62*1000000</f>
        <v>349039.65009002987</v>
      </c>
      <c r="F62" s="6">
        <f>'01. PIB x regiones'!F62/'02. Población x regiones'!F62*1000000</f>
        <v>1042608.3116834682</v>
      </c>
      <c r="G62" s="6">
        <f>'01. PIB x regiones'!G62/'02. Población x regiones'!G62*1000000</f>
        <v>1149296.739043125</v>
      </c>
      <c r="H62" s="6">
        <f>'01. PIB x regiones'!H62/'02. Población x regiones'!H62*1000000</f>
        <v>543498.98420272465</v>
      </c>
      <c r="I62" s="6">
        <f>'01. PIB x regiones'!I62/'02. Población x regiones'!I62*1000000</f>
        <v>404862.69359336508</v>
      </c>
      <c r="J62" s="6">
        <f>'01. PIB x regiones'!J62/'02. Población x regiones'!J62*1000000</f>
        <v>496918.4295381094</v>
      </c>
      <c r="K62" s="6">
        <f>'01. PIB x regiones'!K62/'02. Población x regiones'!K62*1000000</f>
        <v>259406.89824869172</v>
      </c>
      <c r="L62" s="6">
        <f>'01. PIB x regiones'!L62/'02. Población x regiones'!L62*1000000</f>
        <v>400447.28061869874</v>
      </c>
      <c r="M62" s="6">
        <f>'01. PIB x regiones'!M62/'02. Población x regiones'!M62*1000000</f>
        <v>39781.430357640791</v>
      </c>
      <c r="N62" s="6">
        <f>'01. PIB x regiones'!N62/'02. Población x regiones'!N62*1000000</f>
        <v>2305650.7939817165</v>
      </c>
      <c r="O62" s="21">
        <f>'01. PIB x regiones'!O62/'02. Población x regiones'!O62*1000000</f>
        <v>796845.4859238324</v>
      </c>
    </row>
    <row r="63" spans="1:15" x14ac:dyDescent="0.35">
      <c r="A63" s="8">
        <v>1921</v>
      </c>
      <c r="B63" s="6">
        <f>'01. PIB x regiones'!B63/'02. Población x regiones'!B63*1000000</f>
        <v>1480129.5199949921</v>
      </c>
      <c r="C63" s="6">
        <f>'01. PIB x regiones'!C63/'02. Población x regiones'!C63*1000000</f>
        <v>1750539.0516335494</v>
      </c>
      <c r="D63" s="6">
        <f>'01. PIB x regiones'!D63/'02. Población x regiones'!D63*1000000</f>
        <v>521894.99280990881</v>
      </c>
      <c r="E63" s="6">
        <f>'01. PIB x regiones'!E63/'02. Población x regiones'!E63*1000000</f>
        <v>329616.55556633364</v>
      </c>
      <c r="F63" s="6">
        <f>'01. PIB x regiones'!F63/'02. Población x regiones'!F63*1000000</f>
        <v>1056759.3242691748</v>
      </c>
      <c r="G63" s="6">
        <f>'01. PIB x regiones'!G63/'02. Población x regiones'!G63*1000000</f>
        <v>1131395.1594286743</v>
      </c>
      <c r="H63" s="6">
        <f>'01. PIB x regiones'!H63/'02. Población x regiones'!H63*1000000</f>
        <v>450168.2729361697</v>
      </c>
      <c r="I63" s="6">
        <f>'01. PIB x regiones'!I63/'02. Población x regiones'!I63*1000000</f>
        <v>409461.30287070089</v>
      </c>
      <c r="J63" s="6">
        <f>'01. PIB x regiones'!J63/'02. Población x regiones'!J63*1000000</f>
        <v>465149.03248463024</v>
      </c>
      <c r="K63" s="6">
        <f>'01. PIB x regiones'!K63/'02. Población x regiones'!K63*1000000</f>
        <v>261608.84290474484</v>
      </c>
      <c r="L63" s="6">
        <f>'01. PIB x regiones'!L63/'02. Población x regiones'!L63*1000000</f>
        <v>391331.68764400424</v>
      </c>
      <c r="M63" s="6">
        <f>'01. PIB x regiones'!M63/'02. Población x regiones'!M63*1000000</f>
        <v>99118.598191148849</v>
      </c>
      <c r="N63" s="6">
        <f>'01. PIB x regiones'!N63/'02. Población x regiones'!N63*1000000</f>
        <v>1929930.3795587753</v>
      </c>
      <c r="O63" s="21">
        <f>'01. PIB x regiones'!O63/'02. Población x regiones'!O63*1000000</f>
        <v>724510.43625458074</v>
      </c>
    </row>
    <row r="64" spans="1:15" x14ac:dyDescent="0.35">
      <c r="A64" s="8">
        <v>1922</v>
      </c>
      <c r="B64" s="6">
        <f>'01. PIB x regiones'!B64/'02. Población x regiones'!B64*1000000</f>
        <v>1497052.816859666</v>
      </c>
      <c r="C64" s="6">
        <f>'01. PIB x regiones'!C64/'02. Población x regiones'!C64*1000000</f>
        <v>1786473.0248453286</v>
      </c>
      <c r="D64" s="6">
        <f>'01. PIB x regiones'!D64/'02. Población x regiones'!D64*1000000</f>
        <v>553859.04552199459</v>
      </c>
      <c r="E64" s="6">
        <f>'01. PIB x regiones'!E64/'02. Población x regiones'!E64*1000000</f>
        <v>333769.90720973251</v>
      </c>
      <c r="F64" s="6">
        <f>'01. PIB x regiones'!F64/'02. Población x regiones'!F64*1000000</f>
        <v>1053775.5314059949</v>
      </c>
      <c r="G64" s="6">
        <f>'01. PIB x regiones'!G64/'02. Población x regiones'!G64*1000000</f>
        <v>1148447.8683038866</v>
      </c>
      <c r="H64" s="6">
        <f>'01. PIB x regiones'!H64/'02. Población x regiones'!H64*1000000</f>
        <v>452722.95102650573</v>
      </c>
      <c r="I64" s="6">
        <f>'01. PIB x regiones'!I64/'02. Población x regiones'!I64*1000000</f>
        <v>414312.38507315848</v>
      </c>
      <c r="J64" s="6">
        <f>'01. PIB x regiones'!J64/'02. Población x regiones'!J64*1000000</f>
        <v>467323.42228230217</v>
      </c>
      <c r="K64" s="6">
        <f>'01. PIB x regiones'!K64/'02. Población x regiones'!K64*1000000</f>
        <v>256596.70926426354</v>
      </c>
      <c r="L64" s="6">
        <f>'01. PIB x regiones'!L64/'02. Población x regiones'!L64*1000000</f>
        <v>384625.49157978053</v>
      </c>
      <c r="M64" s="6">
        <f>'01. PIB x regiones'!M64/'02. Población x regiones'!M64*1000000</f>
        <v>136982.37463379742</v>
      </c>
      <c r="N64" s="6">
        <f>'01. PIB x regiones'!N64/'02. Población x regiones'!N64*1000000</f>
        <v>1756076.2362919545</v>
      </c>
      <c r="O64" s="21">
        <f>'01. PIB x regiones'!O64/'02. Población x regiones'!O64*1000000</f>
        <v>729766.04491593782</v>
      </c>
    </row>
    <row r="65" spans="1:15" x14ac:dyDescent="0.35">
      <c r="A65" s="8">
        <v>1923</v>
      </c>
      <c r="B65" s="6">
        <f>'01. PIB x regiones'!B65/'02. Población x regiones'!B65*1000000</f>
        <v>1928860.3533036469</v>
      </c>
      <c r="C65" s="6">
        <f>'01. PIB x regiones'!C65/'02. Población x regiones'!C65*1000000</f>
        <v>2394980.1056654458</v>
      </c>
      <c r="D65" s="6">
        <f>'01. PIB x regiones'!D65/'02. Población x regiones'!D65*1000000</f>
        <v>740788.55062750936</v>
      </c>
      <c r="E65" s="6">
        <f>'01. PIB x regiones'!E65/'02. Población x regiones'!E65*1000000</f>
        <v>382064.02662675764</v>
      </c>
      <c r="F65" s="6">
        <f>'01. PIB x regiones'!F65/'02. Población x regiones'!F65*1000000</f>
        <v>1199542.9474482436</v>
      </c>
      <c r="G65" s="6">
        <f>'01. PIB x regiones'!G65/'02. Población x regiones'!G65*1000000</f>
        <v>1210355.2072497716</v>
      </c>
      <c r="H65" s="6">
        <f>'01. PIB x regiones'!H65/'02. Población x regiones'!H65*1000000</f>
        <v>574212.85355154576</v>
      </c>
      <c r="I65" s="6">
        <f>'01. PIB x regiones'!I65/'02. Población x regiones'!I65*1000000</f>
        <v>436336.82124396769</v>
      </c>
      <c r="J65" s="6">
        <f>'01. PIB x regiones'!J65/'02. Población x regiones'!J65*1000000</f>
        <v>519905.07618227345</v>
      </c>
      <c r="K65" s="6">
        <f>'01. PIB x regiones'!K65/'02. Población x regiones'!K65*1000000</f>
        <v>264404.70501328801</v>
      </c>
      <c r="L65" s="6">
        <f>'01. PIB x regiones'!L65/'02. Población x regiones'!L65*1000000</f>
        <v>417194.79631848203</v>
      </c>
      <c r="M65" s="6">
        <f>'01. PIB x regiones'!M65/'02. Población x regiones'!M65*1000000</f>
        <v>167314.58649092127</v>
      </c>
      <c r="N65" s="6">
        <f>'01. PIB x regiones'!N65/'02. Población x regiones'!N65*1000000</f>
        <v>1635161.6796796045</v>
      </c>
      <c r="O65" s="21">
        <f>'01. PIB x regiones'!O65/'02. Población x regiones'!O65*1000000</f>
        <v>827294.02503202192</v>
      </c>
    </row>
    <row r="66" spans="1:15" x14ac:dyDescent="0.35">
      <c r="A66" s="8">
        <v>1924</v>
      </c>
      <c r="B66" s="6">
        <f>'01. PIB x regiones'!B66/'02. Población x regiones'!B66*1000000</f>
        <v>2118666.6192844165</v>
      </c>
      <c r="C66" s="6">
        <f>'01. PIB x regiones'!C66/'02. Población x regiones'!C66*1000000</f>
        <v>2756990.4650121937</v>
      </c>
      <c r="D66" s="6">
        <f>'01. PIB x regiones'!D66/'02. Población x regiones'!D66*1000000</f>
        <v>913271.73113788781</v>
      </c>
      <c r="E66" s="6">
        <f>'01. PIB x regiones'!E66/'02. Población x regiones'!E66*1000000</f>
        <v>412392.73627975042</v>
      </c>
      <c r="F66" s="6">
        <f>'01. PIB x regiones'!F66/'02. Población x regiones'!F66*1000000</f>
        <v>1225827.7131967675</v>
      </c>
      <c r="G66" s="6">
        <f>'01. PIB x regiones'!G66/'02. Población x regiones'!G66*1000000</f>
        <v>1304555.7352777231</v>
      </c>
      <c r="H66" s="6">
        <f>'01. PIB x regiones'!H66/'02. Población x regiones'!H66*1000000</f>
        <v>638001.9906391144</v>
      </c>
      <c r="I66" s="6">
        <f>'01. PIB x regiones'!I66/'02. Población x regiones'!I66*1000000</f>
        <v>443420.28170911403</v>
      </c>
      <c r="J66" s="6">
        <f>'01. PIB x regiones'!J66/'02. Población x regiones'!J66*1000000</f>
        <v>546585.66176804353</v>
      </c>
      <c r="K66" s="6">
        <f>'01. PIB x regiones'!K66/'02. Población x regiones'!K66*1000000</f>
        <v>272002.21300426859</v>
      </c>
      <c r="L66" s="6">
        <f>'01. PIB x regiones'!L66/'02. Población x regiones'!L66*1000000</f>
        <v>408642.1107900865</v>
      </c>
      <c r="M66" s="6">
        <f>'01. PIB x regiones'!M66/'02. Población x regiones'!M66*1000000</f>
        <v>192876.7418697126</v>
      </c>
      <c r="N66" s="6">
        <f>'01. PIB x regiones'!N66/'02. Población x regiones'!N66*1000000</f>
        <v>2106803.4276718372</v>
      </c>
      <c r="O66" s="21">
        <f>'01. PIB x regiones'!O66/'02. Población x regiones'!O66*1000000</f>
        <v>889018.50964074361</v>
      </c>
    </row>
    <row r="67" spans="1:15" x14ac:dyDescent="0.35">
      <c r="A67" s="8">
        <v>1925</v>
      </c>
      <c r="B67" s="6">
        <f>'01. PIB x regiones'!B67/'02. Población x regiones'!B67*1000000</f>
        <v>2312305.4302435056</v>
      </c>
      <c r="C67" s="6">
        <f>'01. PIB x regiones'!C67/'02. Población x regiones'!C67*1000000</f>
        <v>2798384.9865836864</v>
      </c>
      <c r="D67" s="6">
        <f>'01. PIB x regiones'!D67/'02. Población x regiones'!D67*1000000</f>
        <v>1061618.0140211193</v>
      </c>
      <c r="E67" s="6">
        <f>'01. PIB x regiones'!E67/'02. Población x regiones'!E67*1000000</f>
        <v>450509.72190209635</v>
      </c>
      <c r="F67" s="6">
        <f>'01. PIB x regiones'!F67/'02. Población x regiones'!F67*1000000</f>
        <v>1216612.0160496</v>
      </c>
      <c r="G67" s="6">
        <f>'01. PIB x regiones'!G67/'02. Población x regiones'!G67*1000000</f>
        <v>1315971.4656056308</v>
      </c>
      <c r="H67" s="6">
        <f>'01. PIB x regiones'!H67/'02. Población x regiones'!H67*1000000</f>
        <v>668858.3806302452</v>
      </c>
      <c r="I67" s="6">
        <f>'01. PIB x regiones'!I67/'02. Población x regiones'!I67*1000000</f>
        <v>450511.51175671426</v>
      </c>
      <c r="J67" s="6">
        <f>'01. PIB x regiones'!J67/'02. Población x regiones'!J67*1000000</f>
        <v>563035.50719709962</v>
      </c>
      <c r="K67" s="6">
        <f>'01. PIB x regiones'!K67/'02. Población x regiones'!K67*1000000</f>
        <v>284152.24011013994</v>
      </c>
      <c r="L67" s="6">
        <f>'01. PIB x regiones'!L67/'02. Población x regiones'!L67*1000000</f>
        <v>424944.0463709762</v>
      </c>
      <c r="M67" s="6">
        <f>'01. PIB x regiones'!M67/'02. Población x regiones'!M67*1000000</f>
        <v>205086.64252488874</v>
      </c>
      <c r="N67" s="6">
        <f>'01. PIB x regiones'!N67/'02. Población x regiones'!N67*1000000</f>
        <v>2439451.9059915058</v>
      </c>
      <c r="O67" s="21">
        <f>'01. PIB x regiones'!O67/'02. Población x regiones'!O67*1000000</f>
        <v>913254.24060777947</v>
      </c>
    </row>
    <row r="68" spans="1:15" x14ac:dyDescent="0.35">
      <c r="A68" s="8">
        <v>1926</v>
      </c>
      <c r="B68" s="6">
        <f>'01. PIB x regiones'!B68/'02. Población x regiones'!B68*1000000</f>
        <v>2126210.4691701331</v>
      </c>
      <c r="C68" s="6">
        <f>'01. PIB x regiones'!C68/'02. Población x regiones'!C68*1000000</f>
        <v>2550836.7410581536</v>
      </c>
      <c r="D68" s="6">
        <f>'01. PIB x regiones'!D68/'02. Población x regiones'!D68*1000000</f>
        <v>1068135.1618753935</v>
      </c>
      <c r="E68" s="6">
        <f>'01. PIB x regiones'!E68/'02. Población x regiones'!E68*1000000</f>
        <v>450453.30329429958</v>
      </c>
      <c r="F68" s="6">
        <f>'01. PIB x regiones'!F68/'02. Población x regiones'!F68*1000000</f>
        <v>1204428.6163811844</v>
      </c>
      <c r="G68" s="6">
        <f>'01. PIB x regiones'!G68/'02. Población x regiones'!G68*1000000</f>
        <v>1296855.9775372185</v>
      </c>
      <c r="H68" s="6">
        <f>'01. PIB x regiones'!H68/'02. Población x regiones'!H68*1000000</f>
        <v>646799.78959536483</v>
      </c>
      <c r="I68" s="6">
        <f>'01. PIB x regiones'!I68/'02. Población x regiones'!I68*1000000</f>
        <v>456686.5665946019</v>
      </c>
      <c r="J68" s="6">
        <f>'01. PIB x regiones'!J68/'02. Población x regiones'!J68*1000000</f>
        <v>552045.57476541586</v>
      </c>
      <c r="K68" s="6">
        <f>'01. PIB x regiones'!K68/'02. Población x regiones'!K68*1000000</f>
        <v>283760.85307422146</v>
      </c>
      <c r="L68" s="6">
        <f>'01. PIB x regiones'!L68/'02. Población x regiones'!L68*1000000</f>
        <v>430061.41619115765</v>
      </c>
      <c r="M68" s="6">
        <f>'01. PIB x regiones'!M68/'02. Población x regiones'!M68*1000000</f>
        <v>246901.74979796246</v>
      </c>
      <c r="N68" s="6">
        <f>'01. PIB x regiones'!N68/'02. Población x regiones'!N68*1000000</f>
        <v>2500270.6735166819</v>
      </c>
      <c r="O68" s="21">
        <f>'01. PIB x regiones'!O68/'02. Población x regiones'!O68*1000000</f>
        <v>890549.39871313295</v>
      </c>
    </row>
    <row r="69" spans="1:15" x14ac:dyDescent="0.35">
      <c r="A69" s="8">
        <v>1927</v>
      </c>
      <c r="B69" s="6">
        <f>'01. PIB x regiones'!B69/'02. Población x regiones'!B69*1000000</f>
        <v>2009966.4369730337</v>
      </c>
      <c r="C69" s="6">
        <f>'01. PIB x regiones'!C69/'02. Población x regiones'!C69*1000000</f>
        <v>2482030.0895307078</v>
      </c>
      <c r="D69" s="6">
        <f>'01. PIB x regiones'!D69/'02. Población x regiones'!D69*1000000</f>
        <v>1119970.76754522</v>
      </c>
      <c r="E69" s="6">
        <f>'01. PIB x regiones'!E69/'02. Población x regiones'!E69*1000000</f>
        <v>470724.00869824697</v>
      </c>
      <c r="F69" s="6">
        <f>'01. PIB x regiones'!F69/'02. Población x regiones'!F69*1000000</f>
        <v>1203424.074891011</v>
      </c>
      <c r="G69" s="6">
        <f>'01. PIB x regiones'!G69/'02. Población x regiones'!G69*1000000</f>
        <v>1329079.4138283145</v>
      </c>
      <c r="H69" s="6">
        <f>'01. PIB x regiones'!H69/'02. Población x regiones'!H69*1000000</f>
        <v>654079.67460303416</v>
      </c>
      <c r="I69" s="6">
        <f>'01. PIB x regiones'!I69/'02. Población x regiones'!I69*1000000</f>
        <v>470152.13389773067</v>
      </c>
      <c r="J69" s="6">
        <f>'01. PIB x regiones'!J69/'02. Población x regiones'!J69*1000000</f>
        <v>563326.97383959824</v>
      </c>
      <c r="K69" s="6">
        <f>'01. PIB x regiones'!K69/'02. Población x regiones'!K69*1000000</f>
        <v>286439.52581475122</v>
      </c>
      <c r="L69" s="6">
        <f>'01. PIB x regiones'!L69/'02. Población x regiones'!L69*1000000</f>
        <v>436418.23185752303</v>
      </c>
      <c r="M69" s="6">
        <f>'01. PIB x regiones'!M69/'02. Población x regiones'!M69*1000000</f>
        <v>277612.74098037486</v>
      </c>
      <c r="N69" s="6">
        <f>'01. PIB x regiones'!N69/'02. Población x regiones'!N69*1000000</f>
        <v>2422246.1474595554</v>
      </c>
      <c r="O69" s="21">
        <f>'01. PIB x regiones'!O69/'02. Población x regiones'!O69*1000000</f>
        <v>897378.99586163159</v>
      </c>
    </row>
    <row r="70" spans="1:15" x14ac:dyDescent="0.35">
      <c r="A70" s="8">
        <v>1928</v>
      </c>
      <c r="B70" s="6">
        <f>'01. PIB x regiones'!B70/'02. Población x regiones'!B70*1000000</f>
        <v>2371832.6477939817</v>
      </c>
      <c r="C70" s="6">
        <f>'01. PIB x regiones'!C70/'02. Población x regiones'!C70*1000000</f>
        <v>3320371.5097441957</v>
      </c>
      <c r="D70" s="6">
        <f>'01. PIB x regiones'!D70/'02. Población x regiones'!D70*1000000</f>
        <v>1543606.5941663906</v>
      </c>
      <c r="E70" s="6">
        <f>'01. PIB x regiones'!E70/'02. Población x regiones'!E70*1000000</f>
        <v>556298.33297083934</v>
      </c>
      <c r="F70" s="6">
        <f>'01. PIB x regiones'!F70/'02. Población x regiones'!F70*1000000</f>
        <v>1211979.9806212471</v>
      </c>
      <c r="G70" s="6">
        <f>'01. PIB x regiones'!G70/'02. Población x regiones'!G70*1000000</f>
        <v>1378466.6093998051</v>
      </c>
      <c r="H70" s="6">
        <f>'01. PIB x regiones'!H70/'02. Población x regiones'!H70*1000000</f>
        <v>848417.02708961559</v>
      </c>
      <c r="I70" s="6">
        <f>'01. PIB x regiones'!I70/'02. Población x regiones'!I70*1000000</f>
        <v>513879.23014396522</v>
      </c>
      <c r="J70" s="6">
        <f>'01. PIB x regiones'!J70/'02. Población x regiones'!J70*1000000</f>
        <v>625812.84402836917</v>
      </c>
      <c r="K70" s="6">
        <f>'01. PIB x regiones'!K70/'02. Población x regiones'!K70*1000000</f>
        <v>295547.23114167503</v>
      </c>
      <c r="L70" s="6">
        <f>'01. PIB x regiones'!L70/'02. Población x regiones'!L70*1000000</f>
        <v>453162.25348890951</v>
      </c>
      <c r="M70" s="6">
        <f>'01. PIB x regiones'!M70/'02. Población x regiones'!M70*1000000</f>
        <v>314186.49847446464</v>
      </c>
      <c r="N70" s="6">
        <f>'01. PIB x regiones'!N70/'02. Población x regiones'!N70*1000000</f>
        <v>2369676.7324199709</v>
      </c>
      <c r="O70" s="21">
        <f>'01. PIB x regiones'!O70/'02. Población x regiones'!O70*1000000</f>
        <v>995383.31619436166</v>
      </c>
    </row>
    <row r="71" spans="1:15" x14ac:dyDescent="0.35">
      <c r="A71" s="8">
        <v>1929</v>
      </c>
      <c r="B71" s="6">
        <f>'01. PIB x regiones'!B71/'02. Población x regiones'!B71*1000000</f>
        <v>2380753.3626118968</v>
      </c>
      <c r="C71" s="6">
        <f>'01. PIB x regiones'!C71/'02. Población x regiones'!C71*1000000</f>
        <v>3486246.0906581138</v>
      </c>
      <c r="D71" s="6">
        <f>'01. PIB x regiones'!D71/'02. Población x regiones'!D71*1000000</f>
        <v>1715205.4539941028</v>
      </c>
      <c r="E71" s="6">
        <f>'01. PIB x regiones'!E71/'02. Población x regiones'!E71*1000000</f>
        <v>590688.44621019368</v>
      </c>
      <c r="F71" s="6">
        <f>'01. PIB x regiones'!F71/'02. Población x regiones'!F71*1000000</f>
        <v>1256502.0381598833</v>
      </c>
      <c r="G71" s="6">
        <f>'01. PIB x regiones'!G71/'02. Población x regiones'!G71*1000000</f>
        <v>1420323.1190148566</v>
      </c>
      <c r="H71" s="6">
        <f>'01. PIB x regiones'!H71/'02. Población x regiones'!H71*1000000</f>
        <v>897110.55265883973</v>
      </c>
      <c r="I71" s="6">
        <f>'01. PIB x regiones'!I71/'02. Población x regiones'!I71*1000000</f>
        <v>509194.55524569843</v>
      </c>
      <c r="J71" s="6">
        <f>'01. PIB x regiones'!J71/'02. Población x regiones'!J71*1000000</f>
        <v>641833.22741952329</v>
      </c>
      <c r="K71" s="6">
        <f>'01. PIB x regiones'!K71/'02. Población x regiones'!K71*1000000</f>
        <v>293875.5473880347</v>
      </c>
      <c r="L71" s="6">
        <f>'01. PIB x regiones'!L71/'02. Población x regiones'!L71*1000000</f>
        <v>454775.2121540985</v>
      </c>
      <c r="M71" s="6">
        <f>'01. PIB x regiones'!M71/'02. Población x regiones'!M71*1000000</f>
        <v>327539.92043789825</v>
      </c>
      <c r="N71" s="6">
        <f>'01. PIB x regiones'!N71/'02. Población x regiones'!N71*1000000</f>
        <v>2368774.6025485708</v>
      </c>
      <c r="O71" s="21">
        <f>'01. PIB x regiones'!O71/'02. Población x regiones'!O71*1000000</f>
        <v>1026368.0466951497</v>
      </c>
    </row>
    <row r="72" spans="1:15" x14ac:dyDescent="0.35">
      <c r="A72" s="8">
        <v>1930</v>
      </c>
      <c r="B72" s="6">
        <f>'01. PIB x regiones'!B72/'02. Población x regiones'!B72*1000000</f>
        <v>1905369.9220806782</v>
      </c>
      <c r="C72" s="6">
        <f>'01. PIB x regiones'!C72/'02. Población x regiones'!C72*1000000</f>
        <v>2732802.7269594981</v>
      </c>
      <c r="D72" s="6">
        <f>'01. PIB x regiones'!D72/'02. Población x regiones'!D72*1000000</f>
        <v>1451639.6711682838</v>
      </c>
      <c r="E72" s="6">
        <f>'01. PIB x regiones'!E72/'02. Población x regiones'!E72*1000000</f>
        <v>547577.01003707352</v>
      </c>
      <c r="F72" s="6">
        <f>'01. PIB x regiones'!F72/'02. Población x regiones'!F72*1000000</f>
        <v>1255568.8382547675</v>
      </c>
      <c r="G72" s="6">
        <f>'01. PIB x regiones'!G72/'02. Población x regiones'!G72*1000000</f>
        <v>1425584.177609588</v>
      </c>
      <c r="H72" s="6">
        <f>'01. PIB x regiones'!H72/'02. Población x regiones'!H72*1000000</f>
        <v>777973.36362600839</v>
      </c>
      <c r="I72" s="6">
        <f>'01. PIB x regiones'!I72/'02. Población x regiones'!I72*1000000</f>
        <v>519018.15574562317</v>
      </c>
      <c r="J72" s="6">
        <f>'01. PIB x regiones'!J72/'02. Población x regiones'!J72*1000000</f>
        <v>623497.89605282107</v>
      </c>
      <c r="K72" s="6">
        <f>'01. PIB x regiones'!K72/'02. Población x regiones'!K72*1000000</f>
        <v>296490.68947597692</v>
      </c>
      <c r="L72" s="6">
        <f>'01. PIB x regiones'!L72/'02. Población x regiones'!L72*1000000</f>
        <v>452633.78110475285</v>
      </c>
      <c r="M72" s="6">
        <f>'01. PIB x regiones'!M72/'02. Población x regiones'!M72*1000000</f>
        <v>351024.55698490795</v>
      </c>
      <c r="N72" s="6">
        <f>'01. PIB x regiones'!N72/'02. Población x regiones'!N72*1000000</f>
        <v>2218304.5576549293</v>
      </c>
      <c r="O72" s="21">
        <f>'01. PIB x regiones'!O72/'02. Población x regiones'!O72*1000000</f>
        <v>966629.44057634973</v>
      </c>
    </row>
    <row r="73" spans="1:15" x14ac:dyDescent="0.35">
      <c r="A73" s="8">
        <v>1931</v>
      </c>
      <c r="B73" s="6">
        <f>'01. PIB x regiones'!B73/'02. Población x regiones'!B73*1000000</f>
        <v>1399810.7303881734</v>
      </c>
      <c r="C73" s="6">
        <f>'01. PIB x regiones'!C73/'02. Población x regiones'!C73*1000000</f>
        <v>1985824.7217984535</v>
      </c>
      <c r="D73" s="6">
        <f>'01. PIB x regiones'!D73/'02. Población x regiones'!D73*1000000</f>
        <v>1106410.583193416</v>
      </c>
      <c r="E73" s="6">
        <f>'01. PIB x regiones'!E73/'02. Población x regiones'!E73*1000000</f>
        <v>468660.69068702956</v>
      </c>
      <c r="F73" s="6">
        <f>'01. PIB x regiones'!F73/'02. Población x regiones'!F73*1000000</f>
        <v>1097014.5437851429</v>
      </c>
      <c r="G73" s="6">
        <f>'01. PIB x regiones'!G73/'02. Población x regiones'!G73*1000000</f>
        <v>1283979.3571930481</v>
      </c>
      <c r="H73" s="6">
        <f>'01. PIB x regiones'!H73/'02. Población x regiones'!H73*1000000</f>
        <v>615910.49525073462</v>
      </c>
      <c r="I73" s="6">
        <f>'01. PIB x regiones'!I73/'02. Población x regiones'!I73*1000000</f>
        <v>455995.51488483755</v>
      </c>
      <c r="J73" s="6">
        <f>'01. PIB x regiones'!J73/'02. Población x regiones'!J73*1000000</f>
        <v>544726.55516573112</v>
      </c>
      <c r="K73" s="6">
        <f>'01. PIB x regiones'!K73/'02. Población x regiones'!K73*1000000</f>
        <v>266389.7790036801</v>
      </c>
      <c r="L73" s="6">
        <f>'01. PIB x regiones'!L73/'02. Población x regiones'!L73*1000000</f>
        <v>399713.74846042105</v>
      </c>
      <c r="M73" s="6">
        <f>'01. PIB x regiones'!M73/'02. Población x regiones'!M73*1000000</f>
        <v>320485.0579322126</v>
      </c>
      <c r="N73" s="6">
        <f>'01. PIB x regiones'!N73/'02. Población x regiones'!N73*1000000</f>
        <v>1761281.9302806847</v>
      </c>
      <c r="O73" s="21">
        <f>'01. PIB x regiones'!O73/'02. Población x regiones'!O73*1000000</f>
        <v>822068.09960920562</v>
      </c>
    </row>
    <row r="74" spans="1:15" x14ac:dyDescent="0.35">
      <c r="A74" s="8">
        <v>1932</v>
      </c>
      <c r="B74" s="6">
        <f>'01. PIB x regiones'!B74/'02. Población x regiones'!B74*1000000</f>
        <v>933770.45336094825</v>
      </c>
      <c r="C74" s="6">
        <f>'01. PIB x regiones'!C74/'02. Población x regiones'!C74*1000000</f>
        <v>1301004.2242089263</v>
      </c>
      <c r="D74" s="6">
        <f>'01. PIB x regiones'!D74/'02. Población x regiones'!D74*1000000</f>
        <v>755164.675288609</v>
      </c>
      <c r="E74" s="6">
        <f>'01. PIB x regiones'!E74/'02. Población x regiones'!E74*1000000</f>
        <v>371431.30326181732</v>
      </c>
      <c r="F74" s="6">
        <f>'01. PIB x regiones'!F74/'02. Población x regiones'!F74*1000000</f>
        <v>900150.39265378017</v>
      </c>
      <c r="G74" s="6">
        <f>'01. PIB x regiones'!G74/'02. Población x regiones'!G74*1000000</f>
        <v>1092792.4338416394</v>
      </c>
      <c r="H74" s="6">
        <f>'01. PIB x regiones'!H74/'02. Población x regiones'!H74*1000000</f>
        <v>471554.69983582315</v>
      </c>
      <c r="I74" s="6">
        <f>'01. PIB x regiones'!I74/'02. Población x regiones'!I74*1000000</f>
        <v>407150.02046858077</v>
      </c>
      <c r="J74" s="6">
        <f>'01. PIB x regiones'!J74/'02. Población x regiones'!J74*1000000</f>
        <v>461630.81158848252</v>
      </c>
      <c r="K74" s="6">
        <f>'01. PIB x regiones'!K74/'02. Población x regiones'!K74*1000000</f>
        <v>230448.91075138989</v>
      </c>
      <c r="L74" s="6">
        <f>'01. PIB x regiones'!L74/'02. Población x regiones'!L74*1000000</f>
        <v>345759.57577971148</v>
      </c>
      <c r="M74" s="6">
        <f>'01. PIB x regiones'!M74/'02. Población x regiones'!M74*1000000</f>
        <v>282208.65430664679</v>
      </c>
      <c r="N74" s="6">
        <f>'01. PIB x regiones'!N74/'02. Población x regiones'!N74*1000000</f>
        <v>1355904.1419563273</v>
      </c>
      <c r="O74" s="21">
        <f>'01. PIB x regiones'!O74/'02. Población x regiones'!O74*1000000</f>
        <v>667672.48849417514</v>
      </c>
    </row>
    <row r="75" spans="1:15" x14ac:dyDescent="0.35">
      <c r="A75" s="8">
        <v>1933</v>
      </c>
      <c r="B75" s="6">
        <f>'01. PIB x regiones'!B75/'02. Población x regiones'!B75*1000000</f>
        <v>921619.22082077153</v>
      </c>
      <c r="C75" s="6">
        <f>'01. PIB x regiones'!C75/'02. Población x regiones'!C75*1000000</f>
        <v>1395248.2216911635</v>
      </c>
      <c r="D75" s="6">
        <f>'01. PIB x regiones'!D75/'02. Población x regiones'!D75*1000000</f>
        <v>836572.85233178071</v>
      </c>
      <c r="E75" s="6">
        <f>'01. PIB x regiones'!E75/'02. Población x regiones'!E75*1000000</f>
        <v>397248.02947189909</v>
      </c>
      <c r="F75" s="6">
        <f>'01. PIB x regiones'!F75/'02. Población x regiones'!F75*1000000</f>
        <v>900596.09938032052</v>
      </c>
      <c r="G75" s="6">
        <f>'01. PIB x regiones'!G75/'02. Población x regiones'!G75*1000000</f>
        <v>1104770.3594184031</v>
      </c>
      <c r="H75" s="6">
        <f>'01. PIB x regiones'!H75/'02. Población x regiones'!H75*1000000</f>
        <v>537378.96711009147</v>
      </c>
      <c r="I75" s="6">
        <f>'01. PIB x regiones'!I75/'02. Población x regiones'!I75*1000000</f>
        <v>450469.54380127741</v>
      </c>
      <c r="J75" s="6">
        <f>'01. PIB x regiones'!J75/'02. Población x regiones'!J75*1000000</f>
        <v>495162.02303977904</v>
      </c>
      <c r="K75" s="6">
        <f>'01. PIB x regiones'!K75/'02. Población x regiones'!K75*1000000</f>
        <v>245487.49547602542</v>
      </c>
      <c r="L75" s="6">
        <f>'01. PIB x regiones'!L75/'02. Población x regiones'!L75*1000000</f>
        <v>365240.46159662871</v>
      </c>
      <c r="M75" s="6">
        <f>'01. PIB x regiones'!M75/'02. Población x regiones'!M75*1000000</f>
        <v>308732.51487822219</v>
      </c>
      <c r="N75" s="6">
        <f>'01. PIB x regiones'!N75/'02. Población x regiones'!N75*1000000</f>
        <v>1297479.0835015783</v>
      </c>
      <c r="O75" s="21">
        <f>'01. PIB x regiones'!O75/'02. Población x regiones'!O75*1000000</f>
        <v>693361.67662440648</v>
      </c>
    </row>
    <row r="76" spans="1:15" x14ac:dyDescent="0.35">
      <c r="A76" s="8">
        <v>1934</v>
      </c>
      <c r="B76" s="6">
        <f>'01. PIB x regiones'!B76/'02. Población x regiones'!B76*1000000</f>
        <v>1103720.567770984</v>
      </c>
      <c r="C76" s="6">
        <f>'01. PIB x regiones'!C76/'02. Población x regiones'!C76*1000000</f>
        <v>1896456.3386728035</v>
      </c>
      <c r="D76" s="6">
        <f>'01. PIB x regiones'!D76/'02. Población x regiones'!D76*1000000</f>
        <v>1166419.5356118316</v>
      </c>
      <c r="E76" s="6">
        <f>'01. PIB x regiones'!E76/'02. Población x regiones'!E76*1000000</f>
        <v>484170.3856468859</v>
      </c>
      <c r="F76" s="6">
        <f>'01. PIB x regiones'!F76/'02. Población x regiones'!F76*1000000</f>
        <v>976985.51273521455</v>
      </c>
      <c r="G76" s="6">
        <f>'01. PIB x regiones'!G76/'02. Población x regiones'!G76*1000000</f>
        <v>1187626.5708266238</v>
      </c>
      <c r="H76" s="6">
        <f>'01. PIB x regiones'!H76/'02. Población x regiones'!H76*1000000</f>
        <v>685463.9992092934</v>
      </c>
      <c r="I76" s="6">
        <f>'01. PIB x regiones'!I76/'02. Población x regiones'!I76*1000000</f>
        <v>482669.15058473416</v>
      </c>
      <c r="J76" s="6">
        <f>'01. PIB x regiones'!J76/'02. Población x regiones'!J76*1000000</f>
        <v>556142.03860870213</v>
      </c>
      <c r="K76" s="6">
        <f>'01. PIB x regiones'!K76/'02. Población x regiones'!K76*1000000</f>
        <v>266275.23466770595</v>
      </c>
      <c r="L76" s="6">
        <f>'01. PIB x regiones'!L76/'02. Población x regiones'!L76*1000000</f>
        <v>396155.81389950257</v>
      </c>
      <c r="M76" s="6">
        <f>'01. PIB x regiones'!M76/'02. Población x regiones'!M76*1000000</f>
        <v>354279.93879079126</v>
      </c>
      <c r="N76" s="6">
        <f>'01. PIB x regiones'!N76/'02. Población x regiones'!N76*1000000</f>
        <v>1372607.7966716383</v>
      </c>
      <c r="O76" s="21">
        <f>'01. PIB x regiones'!O76/'02. Población x regiones'!O76*1000000</f>
        <v>781799.00145364436</v>
      </c>
    </row>
    <row r="77" spans="1:15" x14ac:dyDescent="0.35">
      <c r="A77" s="8">
        <v>1935</v>
      </c>
      <c r="B77" s="6">
        <f>'01. PIB x regiones'!B77/'02. Población x regiones'!B77*1000000</f>
        <v>1167079.5849444717</v>
      </c>
      <c r="C77" s="6">
        <f>'01. PIB x regiones'!C77/'02. Población x regiones'!C77*1000000</f>
        <v>2151327.4662467721</v>
      </c>
      <c r="D77" s="6">
        <f>'01. PIB x regiones'!D77/'02. Población x regiones'!D77*1000000</f>
        <v>1349089.6360946433</v>
      </c>
      <c r="E77" s="6">
        <f>'01. PIB x regiones'!E77/'02. Población x regiones'!E77*1000000</f>
        <v>538884.48741111415</v>
      </c>
      <c r="F77" s="6">
        <f>'01. PIB x regiones'!F77/'02. Población x regiones'!F77*1000000</f>
        <v>1057023.908916485</v>
      </c>
      <c r="G77" s="6">
        <f>'01. PIB x regiones'!G77/'02. Población x regiones'!G77*1000000</f>
        <v>1284003.4554531968</v>
      </c>
      <c r="H77" s="6">
        <f>'01. PIB x regiones'!H77/'02. Población x regiones'!H77*1000000</f>
        <v>743544.04048178543</v>
      </c>
      <c r="I77" s="6">
        <f>'01. PIB x regiones'!I77/'02. Población x regiones'!I77*1000000</f>
        <v>465864.14811864484</v>
      </c>
      <c r="J77" s="6">
        <f>'01. PIB x regiones'!J77/'02. Población x regiones'!J77*1000000</f>
        <v>586235.54944056866</v>
      </c>
      <c r="K77" s="6">
        <f>'01. PIB x regiones'!K77/'02. Población x regiones'!K77*1000000</f>
        <v>271005.2030667162</v>
      </c>
      <c r="L77" s="6">
        <f>'01. PIB x regiones'!L77/'02. Población x regiones'!L77*1000000</f>
        <v>407060.13845164544</v>
      </c>
      <c r="M77" s="6">
        <f>'01. PIB x regiones'!M77/'02. Población x regiones'!M77*1000000</f>
        <v>381641.75147754693</v>
      </c>
      <c r="N77" s="6">
        <f>'01. PIB x regiones'!N77/'02. Población x regiones'!N77*1000000</f>
        <v>1417868.0965088033</v>
      </c>
      <c r="O77" s="21">
        <f>'01. PIB x regiones'!O77/'02. Población x regiones'!O77*1000000</f>
        <v>838226.97084458021</v>
      </c>
    </row>
    <row r="78" spans="1:15" x14ac:dyDescent="0.35">
      <c r="A78" s="8">
        <v>1936</v>
      </c>
      <c r="B78" s="6">
        <f>'01. PIB x regiones'!B78/'02. Población x regiones'!B78*1000000</f>
        <v>1126410.9676836487</v>
      </c>
      <c r="C78" s="6">
        <f>'01. PIB x regiones'!C78/'02. Población x regiones'!C78*1000000</f>
        <v>2189882.5641010362</v>
      </c>
      <c r="D78" s="6">
        <f>'01. PIB x regiones'!D78/'02. Población x regiones'!D78*1000000</f>
        <v>1399961.1080590442</v>
      </c>
      <c r="E78" s="6">
        <f>'01. PIB x regiones'!E78/'02. Población x regiones'!E78*1000000</f>
        <v>568100.14781339152</v>
      </c>
      <c r="F78" s="6">
        <f>'01. PIB x regiones'!F78/'02. Población x regiones'!F78*1000000</f>
        <v>1098301.7737223413</v>
      </c>
      <c r="G78" s="6">
        <f>'01. PIB x regiones'!G78/'02. Población x regiones'!G78*1000000</f>
        <v>1338187.3666552829</v>
      </c>
      <c r="H78" s="6">
        <f>'01. PIB x regiones'!H78/'02. Población x regiones'!H78*1000000</f>
        <v>775766.82688322139</v>
      </c>
      <c r="I78" s="6">
        <f>'01. PIB x regiones'!I78/'02. Población x regiones'!I78*1000000</f>
        <v>482502.82013884844</v>
      </c>
      <c r="J78" s="6">
        <f>'01. PIB x regiones'!J78/'02. Población x regiones'!J78*1000000</f>
        <v>616833.96800532634</v>
      </c>
      <c r="K78" s="6">
        <f>'01. PIB x regiones'!K78/'02. Población x regiones'!K78*1000000</f>
        <v>284958.41073610622</v>
      </c>
      <c r="L78" s="6">
        <f>'01. PIB x regiones'!L78/'02. Población x regiones'!L78*1000000</f>
        <v>427339.93230640929</v>
      </c>
      <c r="M78" s="6">
        <f>'01. PIB x regiones'!M78/'02. Población x regiones'!M78*1000000</f>
        <v>412794.21041451639</v>
      </c>
      <c r="N78" s="6">
        <f>'01. PIB x regiones'!N78/'02. Población x regiones'!N78*1000000</f>
        <v>1409225.0506762026</v>
      </c>
      <c r="O78" s="21">
        <f>'01. PIB x regiones'!O78/'02. Población x regiones'!O78*1000000</f>
        <v>869909.04260524188</v>
      </c>
    </row>
    <row r="79" spans="1:15" x14ac:dyDescent="0.35">
      <c r="A79" s="8">
        <v>1937</v>
      </c>
      <c r="B79" s="6">
        <f>'01. PIB x regiones'!B79/'02. Población x regiones'!B79*1000000</f>
        <v>1214786.8761554288</v>
      </c>
      <c r="C79" s="6">
        <f>'01. PIB x regiones'!C79/'02. Población x regiones'!C79*1000000</f>
        <v>2681426.0802053921</v>
      </c>
      <c r="D79" s="6">
        <f>'01. PIB x regiones'!D79/'02. Población x regiones'!D79*1000000</f>
        <v>1779262.8708146967</v>
      </c>
      <c r="E79" s="6">
        <f>'01. PIB x regiones'!E79/'02. Población x regiones'!E79*1000000</f>
        <v>671248.16599087464</v>
      </c>
      <c r="F79" s="6">
        <f>'01. PIB x regiones'!F79/'02. Población x regiones'!F79*1000000</f>
        <v>1144217.4847613887</v>
      </c>
      <c r="G79" s="6">
        <f>'01. PIB x regiones'!G79/'02. Población x regiones'!G79*1000000</f>
        <v>1387325.299954891</v>
      </c>
      <c r="H79" s="6">
        <f>'01. PIB x regiones'!H79/'02. Población x regiones'!H79*1000000</f>
        <v>936983.51687861688</v>
      </c>
      <c r="I79" s="6">
        <f>'01. PIB x regiones'!I79/'02. Población x regiones'!I79*1000000</f>
        <v>497596.77630359132</v>
      </c>
      <c r="J79" s="6">
        <f>'01. PIB x regiones'!J79/'02. Población x regiones'!J79*1000000</f>
        <v>668619.2862823446</v>
      </c>
      <c r="K79" s="6">
        <f>'01. PIB x regiones'!K79/'02. Población x regiones'!K79*1000000</f>
        <v>296997.39201817533</v>
      </c>
      <c r="L79" s="6">
        <f>'01. PIB x regiones'!L79/'02. Población x regiones'!L79*1000000</f>
        <v>444293.78146400675</v>
      </c>
      <c r="M79" s="6">
        <f>'01. PIB x regiones'!M79/'02. Población x regiones'!M79*1000000</f>
        <v>440940.33545945113</v>
      </c>
      <c r="N79" s="6">
        <f>'01. PIB x regiones'!N79/'02. Población x regiones'!N79*1000000</f>
        <v>1396484.7701198775</v>
      </c>
      <c r="O79" s="21">
        <f>'01. PIB x regiones'!O79/'02. Población x regiones'!O79*1000000</f>
        <v>938655.8658100866</v>
      </c>
    </row>
    <row r="80" spans="1:15" x14ac:dyDescent="0.35">
      <c r="A80" s="8">
        <v>1938</v>
      </c>
      <c r="B80" s="6">
        <f>'01. PIB x regiones'!B80/'02. Población x regiones'!B80*1000000</f>
        <v>1111843.7656896296</v>
      </c>
      <c r="C80" s="6">
        <f>'01. PIB x regiones'!C80/'02. Población x regiones'!C80*1000000</f>
        <v>2504789.5995750111</v>
      </c>
      <c r="D80" s="6">
        <f>'01. PIB x regiones'!D80/'02. Población x regiones'!D80*1000000</f>
        <v>1682176.477877246</v>
      </c>
      <c r="E80" s="6">
        <f>'01. PIB x regiones'!E80/'02. Población x regiones'!E80*1000000</f>
        <v>665448.6184977683</v>
      </c>
      <c r="F80" s="6">
        <f>'01. PIB x regiones'!F80/'02. Población x regiones'!F80*1000000</f>
        <v>1177844.9433165372</v>
      </c>
      <c r="G80" s="6">
        <f>'01. PIB x regiones'!G80/'02. Población x regiones'!G80*1000000</f>
        <v>1426235.1095586857</v>
      </c>
      <c r="H80" s="6">
        <f>'01. PIB x regiones'!H80/'02. Población x regiones'!H80*1000000</f>
        <v>910960.24239085207</v>
      </c>
      <c r="I80" s="6">
        <f>'01. PIB x regiones'!I80/'02. Población x regiones'!I80*1000000</f>
        <v>512701.7175567543</v>
      </c>
      <c r="J80" s="6">
        <f>'01. PIB x regiones'!J80/'02. Población x regiones'!J80*1000000</f>
        <v>680513.0063779708</v>
      </c>
      <c r="K80" s="6">
        <f>'01. PIB x regiones'!K80/'02. Población x regiones'!K80*1000000</f>
        <v>311834.17199234047</v>
      </c>
      <c r="L80" s="6">
        <f>'01. PIB x regiones'!L80/'02. Población x regiones'!L80*1000000</f>
        <v>460969.13590868836</v>
      </c>
      <c r="M80" s="6">
        <f>'01. PIB x regiones'!M80/'02. Población x regiones'!M80*1000000</f>
        <v>466246.09166253335</v>
      </c>
      <c r="N80" s="6">
        <f>'01. PIB x regiones'!N80/'02. Población x regiones'!N80*1000000</f>
        <v>1387874.2478605821</v>
      </c>
      <c r="O80" s="21">
        <f>'01. PIB x regiones'!O80/'02. Población x regiones'!O80*1000000</f>
        <v>946183.00171966711</v>
      </c>
    </row>
    <row r="81" spans="1:15" x14ac:dyDescent="0.35">
      <c r="A81" s="8">
        <v>1939</v>
      </c>
      <c r="B81" s="6">
        <f>'01. PIB x regiones'!B81/'02. Población x regiones'!B81*1000000</f>
        <v>1051281.5998817715</v>
      </c>
      <c r="C81" s="6">
        <f>'01. PIB x regiones'!C81/'02. Población x regiones'!C81*1000000</f>
        <v>2490980.2528973888</v>
      </c>
      <c r="D81" s="6">
        <f>'01. PIB x regiones'!D81/'02. Población x regiones'!D81*1000000</f>
        <v>1709330.3480431237</v>
      </c>
      <c r="E81" s="6">
        <f>'01. PIB x regiones'!E81/'02. Población x regiones'!E81*1000000</f>
        <v>683522.27221702668</v>
      </c>
      <c r="F81" s="6">
        <f>'01. PIB x regiones'!F81/'02. Población x regiones'!F81*1000000</f>
        <v>1193633.9352262914</v>
      </c>
      <c r="G81" s="6">
        <f>'01. PIB x regiones'!G81/'02. Población x regiones'!G81*1000000</f>
        <v>1432239.4092747893</v>
      </c>
      <c r="H81" s="6">
        <f>'01. PIB x regiones'!H81/'02. Población x regiones'!H81*1000000</f>
        <v>930803.33364829957</v>
      </c>
      <c r="I81" s="6">
        <f>'01. PIB x regiones'!I81/'02. Población x regiones'!I81*1000000</f>
        <v>518439.06574084418</v>
      </c>
      <c r="J81" s="6">
        <f>'01. PIB x regiones'!J81/'02. Población x regiones'!J81*1000000</f>
        <v>693250.82369580714</v>
      </c>
      <c r="K81" s="6">
        <f>'01. PIB x regiones'!K81/'02. Población x regiones'!K81*1000000</f>
        <v>319294.07605795516</v>
      </c>
      <c r="L81" s="6">
        <f>'01. PIB x regiones'!L81/'02. Población x regiones'!L81*1000000</f>
        <v>467704.21125162451</v>
      </c>
      <c r="M81" s="6">
        <f>'01. PIB x regiones'!M81/'02. Población x regiones'!M81*1000000</f>
        <v>476534.74607751891</v>
      </c>
      <c r="N81" s="6">
        <f>'01. PIB x regiones'!N81/'02. Población x regiones'!N81*1000000</f>
        <v>1348339.6416810672</v>
      </c>
      <c r="O81" s="21">
        <f>'01. PIB x regiones'!O81/'02. Población x regiones'!O81*1000000</f>
        <v>953472.14643539011</v>
      </c>
    </row>
    <row r="82" spans="1:15" x14ac:dyDescent="0.35">
      <c r="A82" s="8">
        <v>1940</v>
      </c>
      <c r="B82" s="6">
        <f>'01. PIB x regiones'!B82/'02. Población x regiones'!B82*1000000</f>
        <v>1020627.0749014099</v>
      </c>
      <c r="C82" s="6">
        <f>'01. PIB x regiones'!C82/'02. Población x regiones'!C82*1000000</f>
        <v>2584751.2646381492</v>
      </c>
      <c r="D82" s="6">
        <f>'01. PIB x regiones'!D82/'02. Población x regiones'!D82*1000000</f>
        <v>1806113.6735975833</v>
      </c>
      <c r="E82" s="6">
        <f>'01. PIB x regiones'!E82/'02. Población x regiones'!E82*1000000</f>
        <v>723433.25627634954</v>
      </c>
      <c r="F82" s="6">
        <f>'01. PIB x regiones'!F82/'02. Población x regiones'!F82*1000000</f>
        <v>1256416.7737791403</v>
      </c>
      <c r="G82" s="6">
        <f>'01. PIB x regiones'!G82/'02. Población x regiones'!G82*1000000</f>
        <v>1488697.8937596946</v>
      </c>
      <c r="H82" s="6">
        <f>'01. PIB x regiones'!H82/'02. Población x regiones'!H82*1000000</f>
        <v>970576.85494304495</v>
      </c>
      <c r="I82" s="6">
        <f>'01. PIB x regiones'!I82/'02. Población x regiones'!I82*1000000</f>
        <v>518680.28530672728</v>
      </c>
      <c r="J82" s="6">
        <f>'01. PIB x regiones'!J82/'02. Población x regiones'!J82*1000000</f>
        <v>718339.71584772738</v>
      </c>
      <c r="K82" s="6">
        <f>'01. PIB x regiones'!K82/'02. Población x regiones'!K82*1000000</f>
        <v>329093.71240325627</v>
      </c>
      <c r="L82" s="6">
        <f>'01. PIB x regiones'!L82/'02. Población x regiones'!L82*1000000</f>
        <v>479982.55612910131</v>
      </c>
      <c r="M82" s="6">
        <f>'01. PIB x regiones'!M82/'02. Población x regiones'!M82*1000000</f>
        <v>503611.65545150707</v>
      </c>
      <c r="N82" s="6">
        <f>'01. PIB x regiones'!N82/'02. Población x regiones'!N82*1000000</f>
        <v>1374754.4301755512</v>
      </c>
      <c r="O82" s="21">
        <f>'01. PIB x regiones'!O82/'02. Población x regiones'!O82*1000000</f>
        <v>988844.00896385009</v>
      </c>
    </row>
    <row r="83" spans="1:15" x14ac:dyDescent="0.35">
      <c r="A83" s="8">
        <v>1941</v>
      </c>
      <c r="B83" s="6">
        <f>'01. PIB x regiones'!B83/'02. Población x regiones'!B83*1000000</f>
        <v>1017065.9170103699</v>
      </c>
      <c r="C83" s="6">
        <f>'01. PIB x regiones'!C83/'02. Población x regiones'!C83*1000000</f>
        <v>2643552.4319752348</v>
      </c>
      <c r="D83" s="6">
        <f>'01. PIB x regiones'!D83/'02. Población x regiones'!D83*1000000</f>
        <v>1803349.36254982</v>
      </c>
      <c r="E83" s="6">
        <f>'01. PIB x regiones'!E83/'02. Población x regiones'!E83*1000000</f>
        <v>735942.04680406873</v>
      </c>
      <c r="F83" s="6">
        <f>'01. PIB x regiones'!F83/'02. Población x regiones'!F83*1000000</f>
        <v>1231460.8822499446</v>
      </c>
      <c r="G83" s="6">
        <f>'01. PIB x regiones'!G83/'02. Población x regiones'!G83*1000000</f>
        <v>1441081.0643324137</v>
      </c>
      <c r="H83" s="6">
        <f>'01. PIB x regiones'!H83/'02. Población x regiones'!H83*1000000</f>
        <v>1004119.9823359719</v>
      </c>
      <c r="I83" s="6">
        <f>'01. PIB x regiones'!I83/'02. Población x regiones'!I83*1000000</f>
        <v>488699.99185608054</v>
      </c>
      <c r="J83" s="6">
        <f>'01. PIB x regiones'!J83/'02. Población x regiones'!J83*1000000</f>
        <v>707192.29009224731</v>
      </c>
      <c r="K83" s="6">
        <f>'01. PIB x regiones'!K83/'02. Población x regiones'!K83*1000000</f>
        <v>317151.38693748589</v>
      </c>
      <c r="L83" s="6">
        <f>'01. PIB x regiones'!L83/'02. Población x regiones'!L83*1000000</f>
        <v>461875.52263584774</v>
      </c>
      <c r="M83" s="6">
        <f>'01. PIB x regiones'!M83/'02. Población x regiones'!M83*1000000</f>
        <v>487184.55477500986</v>
      </c>
      <c r="N83" s="6">
        <f>'01. PIB x regiones'!N83/'02. Población x regiones'!N83*1000000</f>
        <v>1350626.1649248195</v>
      </c>
      <c r="O83" s="21">
        <f>'01. PIB x regiones'!O83/'02. Población x regiones'!O83*1000000</f>
        <v>973890.37600137643</v>
      </c>
    </row>
    <row r="84" spans="1:15" x14ac:dyDescent="0.35">
      <c r="A84" s="8">
        <v>1942</v>
      </c>
      <c r="B84" s="6">
        <f>'01. PIB x regiones'!B84/'02. Población x regiones'!B84*1000000</f>
        <v>1014543.1421483515</v>
      </c>
      <c r="C84" s="6">
        <f>'01. PIB x regiones'!C84/'02. Población x regiones'!C84*1000000</f>
        <v>2497692.6882541701</v>
      </c>
      <c r="D84" s="6">
        <f>'01. PIB x regiones'!D84/'02. Población x regiones'!D84*1000000</f>
        <v>1623918.1284046911</v>
      </c>
      <c r="E84" s="6">
        <f>'01. PIB x regiones'!E84/'02. Población x regiones'!E84*1000000</f>
        <v>726615.40422984783</v>
      </c>
      <c r="F84" s="6">
        <f>'01. PIB x regiones'!F84/'02. Población x regiones'!F84*1000000</f>
        <v>1248521.9863365123</v>
      </c>
      <c r="G84" s="6">
        <f>'01. PIB x regiones'!G84/'02. Población x regiones'!G84*1000000</f>
        <v>1484205.6538329537</v>
      </c>
      <c r="H84" s="6">
        <f>'01. PIB x regiones'!H84/'02. Población x regiones'!H84*1000000</f>
        <v>983240.38706538221</v>
      </c>
      <c r="I84" s="6">
        <f>'01. PIB x regiones'!I84/'02. Población x regiones'!I84*1000000</f>
        <v>505692.02402549062</v>
      </c>
      <c r="J84" s="6">
        <f>'01. PIB x regiones'!J84/'02. Población x regiones'!J84*1000000</f>
        <v>707943.1238829752</v>
      </c>
      <c r="K84" s="6">
        <f>'01. PIB x regiones'!K84/'02. Población x regiones'!K84*1000000</f>
        <v>338816.76951628574</v>
      </c>
      <c r="L84" s="6">
        <f>'01. PIB x regiones'!L84/'02. Población x regiones'!L84*1000000</f>
        <v>485165.27033427602</v>
      </c>
      <c r="M84" s="6">
        <f>'01. PIB x regiones'!M84/'02. Población x regiones'!M84*1000000</f>
        <v>521944.50284624129</v>
      </c>
      <c r="N84" s="6">
        <f>'01. PIB x regiones'!N84/'02. Población x regiones'!N84*1000000</f>
        <v>1396758.0758903373</v>
      </c>
      <c r="O84" s="21">
        <f>'01. PIB x regiones'!O84/'02. Población x regiones'!O84*1000000</f>
        <v>987735.65148468025</v>
      </c>
    </row>
    <row r="85" spans="1:15" x14ac:dyDescent="0.35">
      <c r="A85" s="8">
        <v>1943</v>
      </c>
      <c r="B85" s="6">
        <f>'01. PIB x regiones'!B85/'02. Población x regiones'!B85*1000000</f>
        <v>1026449.5076095619</v>
      </c>
      <c r="C85" s="6">
        <f>'01. PIB x regiones'!C85/'02. Población x regiones'!C85*1000000</f>
        <v>2483632.2014146079</v>
      </c>
      <c r="D85" s="6">
        <f>'01. PIB x regiones'!D85/'02. Población x regiones'!D85*1000000</f>
        <v>1554435.2476448624</v>
      </c>
      <c r="E85" s="6">
        <f>'01. PIB x regiones'!E85/'02. Población x regiones'!E85*1000000</f>
        <v>742025.27045422141</v>
      </c>
      <c r="F85" s="6">
        <f>'01. PIB x regiones'!F85/'02. Población x regiones'!F85*1000000</f>
        <v>1243895.0283113171</v>
      </c>
      <c r="G85" s="6">
        <f>'01. PIB x regiones'!G85/'02. Población x regiones'!G85*1000000</f>
        <v>1478203.4090385146</v>
      </c>
      <c r="H85" s="6">
        <f>'01. PIB x regiones'!H85/'02. Población x regiones'!H85*1000000</f>
        <v>1016196.9104869583</v>
      </c>
      <c r="I85" s="6">
        <f>'01. PIB x regiones'!I85/'02. Población x regiones'!I85*1000000</f>
        <v>525144.00218749535</v>
      </c>
      <c r="J85" s="6">
        <f>'01. PIB x regiones'!J85/'02. Población x regiones'!J85*1000000</f>
        <v>716266.05445334571</v>
      </c>
      <c r="K85" s="6">
        <f>'01. PIB x regiones'!K85/'02. Población x regiones'!K85*1000000</f>
        <v>356092.15024054179</v>
      </c>
      <c r="L85" s="6">
        <f>'01. PIB x regiones'!L85/'02. Población x regiones'!L85*1000000</f>
        <v>505698.59848183085</v>
      </c>
      <c r="M85" s="6">
        <f>'01. PIB x regiones'!M85/'02. Población x regiones'!M85*1000000</f>
        <v>546024.71600189433</v>
      </c>
      <c r="N85" s="6">
        <f>'01. PIB x regiones'!N85/'02. Población x regiones'!N85*1000000</f>
        <v>1421294.1245240574</v>
      </c>
      <c r="O85" s="21">
        <f>'01. PIB x regiones'!O85/'02. Población x regiones'!O85*1000000</f>
        <v>997553.12515519338</v>
      </c>
    </row>
    <row r="86" spans="1:15" x14ac:dyDescent="0.35">
      <c r="A86" s="8">
        <v>1944</v>
      </c>
      <c r="B86" s="6">
        <f>'01. PIB x regiones'!B86/'02. Población x regiones'!B86*1000000</f>
        <v>1029087.7009151087</v>
      </c>
      <c r="C86" s="6">
        <f>'01. PIB x regiones'!C86/'02. Población x regiones'!C86*1000000</f>
        <v>2425687.2149819871</v>
      </c>
      <c r="D86" s="6">
        <f>'01. PIB x regiones'!D86/'02. Población x regiones'!D86*1000000</f>
        <v>1452363.653932268</v>
      </c>
      <c r="E86" s="6">
        <f>'01. PIB x regiones'!E86/'02. Población x regiones'!E86*1000000</f>
        <v>746778.56425217947</v>
      </c>
      <c r="F86" s="6">
        <f>'01. PIB x regiones'!F86/'02. Población x regiones'!F86*1000000</f>
        <v>1239021.4216002955</v>
      </c>
      <c r="G86" s="6">
        <f>'01. PIB x regiones'!G86/'02. Población x regiones'!G86*1000000</f>
        <v>1481326.9752564728</v>
      </c>
      <c r="H86" s="6">
        <f>'01. PIB x regiones'!H86/'02. Población x regiones'!H86*1000000</f>
        <v>1011637.5058075577</v>
      </c>
      <c r="I86" s="6">
        <f>'01. PIB x regiones'!I86/'02. Población x regiones'!I86*1000000</f>
        <v>519906.58235125331</v>
      </c>
      <c r="J86" s="6">
        <f>'01. PIB x regiones'!J86/'02. Población x regiones'!J86*1000000</f>
        <v>713835.1989827659</v>
      </c>
      <c r="K86" s="6">
        <f>'01. PIB x regiones'!K86/'02. Población x regiones'!K86*1000000</f>
        <v>362404.54767754494</v>
      </c>
      <c r="L86" s="6">
        <f>'01. PIB x regiones'!L86/'02. Población x regiones'!L86*1000000</f>
        <v>509573.97230680223</v>
      </c>
      <c r="M86" s="6">
        <f>'01. PIB x regiones'!M86/'02. Población x regiones'!M86*1000000</f>
        <v>562011.33769112919</v>
      </c>
      <c r="N86" s="6">
        <f>'01. PIB x regiones'!N86/'02. Población x regiones'!N86*1000000</f>
        <v>1419039.1525576117</v>
      </c>
      <c r="O86" s="21">
        <f>'01. PIB x regiones'!O86/'02. Población x regiones'!O86*1000000</f>
        <v>997936.14834457403</v>
      </c>
    </row>
    <row r="87" spans="1:15" x14ac:dyDescent="0.35">
      <c r="A87" s="8">
        <v>1945</v>
      </c>
      <c r="B87" s="6">
        <f>'01. PIB x regiones'!B87/'02. Población x regiones'!B87*1000000</f>
        <v>1091822.442850318</v>
      </c>
      <c r="C87" s="6">
        <f>'01. PIB x regiones'!C87/'02. Población x regiones'!C87*1000000</f>
        <v>2386285.6091667078</v>
      </c>
      <c r="D87" s="6">
        <f>'01. PIB x regiones'!D87/'02. Población x regiones'!D87*1000000</f>
        <v>1364698.0256674532</v>
      </c>
      <c r="E87" s="6">
        <f>'01. PIB x regiones'!E87/'02. Población x regiones'!E87*1000000</f>
        <v>783429.32618853729</v>
      </c>
      <c r="F87" s="6">
        <f>'01. PIB x regiones'!F87/'02. Población x regiones'!F87*1000000</f>
        <v>1329335.0812184387</v>
      </c>
      <c r="G87" s="6">
        <f>'01. PIB x regiones'!G87/'02. Población x regiones'!G87*1000000</f>
        <v>1605380.026747203</v>
      </c>
      <c r="H87" s="6">
        <f>'01. PIB x regiones'!H87/'02. Población x regiones'!H87*1000000</f>
        <v>1022172.4820096296</v>
      </c>
      <c r="I87" s="6">
        <f>'01. PIB x regiones'!I87/'02. Población x regiones'!I87*1000000</f>
        <v>555172.61047713051</v>
      </c>
      <c r="J87" s="6">
        <f>'01. PIB x regiones'!J87/'02. Población x regiones'!J87*1000000</f>
        <v>756193.54767910298</v>
      </c>
      <c r="K87" s="6">
        <f>'01. PIB x regiones'!K87/'02. Población x regiones'!K87*1000000</f>
        <v>401744.67878105643</v>
      </c>
      <c r="L87" s="6">
        <f>'01. PIB x regiones'!L87/'02. Población x regiones'!L87*1000000</f>
        <v>553807.22747901245</v>
      </c>
      <c r="M87" s="6">
        <f>'01. PIB x regiones'!M87/'02. Población x regiones'!M87*1000000</f>
        <v>628242.0284955391</v>
      </c>
      <c r="N87" s="6">
        <f>'01. PIB x regiones'!N87/'02. Población x regiones'!N87*1000000</f>
        <v>1519329.9200727094</v>
      </c>
      <c r="O87" s="21">
        <f>'01. PIB x regiones'!O87/'02. Población x regiones'!O87*1000000</f>
        <v>1064286.4360156953</v>
      </c>
    </row>
    <row r="88" spans="1:15" x14ac:dyDescent="0.35">
      <c r="A88" s="8">
        <v>1946</v>
      </c>
      <c r="B88" s="6">
        <f>'01. PIB x regiones'!B88/'02. Población x regiones'!B88*1000000</f>
        <v>1190225.7909831607</v>
      </c>
      <c r="C88" s="6">
        <f>'01. PIB x regiones'!C88/'02. Población x regiones'!C88*1000000</f>
        <v>2629492.5096347276</v>
      </c>
      <c r="D88" s="6">
        <f>'01. PIB x regiones'!D88/'02. Población x regiones'!D88*1000000</f>
        <v>1441163.3445188229</v>
      </c>
      <c r="E88" s="6">
        <f>'01. PIB x regiones'!E88/'02. Población x regiones'!E88*1000000</f>
        <v>877628.74800191319</v>
      </c>
      <c r="F88" s="6">
        <f>'01. PIB x regiones'!F88/'02. Población x regiones'!F88*1000000</f>
        <v>1375285.2868432337</v>
      </c>
      <c r="G88" s="6">
        <f>'01. PIB x regiones'!G88/'02. Población x regiones'!G88*1000000</f>
        <v>1666987.2427953721</v>
      </c>
      <c r="H88" s="6">
        <f>'01. PIB x regiones'!H88/'02. Población x regiones'!H88*1000000</f>
        <v>1155916.9379088199</v>
      </c>
      <c r="I88" s="6">
        <f>'01. PIB x regiones'!I88/'02. Población x regiones'!I88*1000000</f>
        <v>600966.34905743692</v>
      </c>
      <c r="J88" s="6">
        <f>'01. PIB x regiones'!J88/'02. Población x regiones'!J88*1000000</f>
        <v>809105.10687249433</v>
      </c>
      <c r="K88" s="6">
        <f>'01. PIB x regiones'!K88/'02. Población x regiones'!K88*1000000</f>
        <v>441361.05545911641</v>
      </c>
      <c r="L88" s="6">
        <f>'01. PIB x regiones'!L88/'02. Población x regiones'!L88*1000000</f>
        <v>603124.73515244888</v>
      </c>
      <c r="M88" s="6">
        <f>'01. PIB x regiones'!M88/'02. Población x regiones'!M88*1000000</f>
        <v>696644.68616868334</v>
      </c>
      <c r="N88" s="6">
        <f>'01. PIB x regiones'!N88/'02. Población x regiones'!N88*1000000</f>
        <v>1617576.3996238431</v>
      </c>
      <c r="O88" s="21">
        <f>'01. PIB x regiones'!O88/'02. Población x regiones'!O88*1000000</f>
        <v>1134578.0100561453</v>
      </c>
    </row>
    <row r="89" spans="1:15" x14ac:dyDescent="0.35">
      <c r="A89" s="8">
        <v>1947</v>
      </c>
      <c r="B89" s="6">
        <f>'01. PIB x regiones'!B89/'02. Población x regiones'!B89*1000000</f>
        <v>1040953.2147929858</v>
      </c>
      <c r="C89" s="6">
        <f>'01. PIB x regiones'!C89/'02. Población x regiones'!C89*1000000</f>
        <v>2195300.7594736149</v>
      </c>
      <c r="D89" s="6">
        <f>'01. PIB x regiones'!D89/'02. Población x regiones'!D89*1000000</f>
        <v>1151067.4785334938</v>
      </c>
      <c r="E89" s="6">
        <f>'01. PIB x regiones'!E89/'02. Población x regiones'!E89*1000000</f>
        <v>772553.29148972477</v>
      </c>
      <c r="F89" s="6">
        <f>'01. PIB x regiones'!F89/'02. Población x regiones'!F89*1000000</f>
        <v>1211667.5826448379</v>
      </c>
      <c r="G89" s="6">
        <f>'01. PIB x regiones'!G89/'02. Población x regiones'!G89*1000000</f>
        <v>1466537.8463015498</v>
      </c>
      <c r="H89" s="6">
        <f>'01. PIB x regiones'!H89/'02. Población x regiones'!H89*1000000</f>
        <v>991946.08408594807</v>
      </c>
      <c r="I89" s="6">
        <f>'01. PIB x regiones'!I89/'02. Población x regiones'!I89*1000000</f>
        <v>525264.53228926612</v>
      </c>
      <c r="J89" s="6">
        <f>'01. PIB x regiones'!J89/'02. Población x regiones'!J89*1000000</f>
        <v>706808.51234253019</v>
      </c>
      <c r="K89" s="6">
        <f>'01. PIB x regiones'!K89/'02. Población x regiones'!K89*1000000</f>
        <v>394770.37990802433</v>
      </c>
      <c r="L89" s="6">
        <f>'01. PIB x regiones'!L89/'02. Población x regiones'!L89*1000000</f>
        <v>531955.19566400209</v>
      </c>
      <c r="M89" s="6">
        <f>'01. PIB x regiones'!M89/'02. Población x regiones'!M89*1000000</f>
        <v>625533.33071595815</v>
      </c>
      <c r="N89" s="6">
        <f>'01. PIB x regiones'!N89/'02. Población x regiones'!N89*1000000</f>
        <v>1402572.1667776101</v>
      </c>
      <c r="O89" s="21">
        <f>'01. PIB x regiones'!O89/'02. Población x regiones'!O89*1000000</f>
        <v>994045.18424906442</v>
      </c>
    </row>
    <row r="90" spans="1:15" x14ac:dyDescent="0.35">
      <c r="A90" s="8">
        <v>1948</v>
      </c>
      <c r="B90" s="6">
        <f>'01. PIB x regiones'!B90/'02. Población x regiones'!B90*1000000</f>
        <v>1219419.7623152258</v>
      </c>
      <c r="C90" s="6">
        <f>'01. PIB x regiones'!C90/'02. Población x regiones'!C90*1000000</f>
        <v>2664321.7660706458</v>
      </c>
      <c r="D90" s="6">
        <f>'01. PIB x regiones'!D90/'02. Población x regiones'!D90*1000000</f>
        <v>1312302.6589730084</v>
      </c>
      <c r="E90" s="6">
        <f>'01. PIB x regiones'!E90/'02. Población x regiones'!E90*1000000</f>
        <v>901934.19590404863</v>
      </c>
      <c r="F90" s="6">
        <f>'01. PIB x regiones'!F90/'02. Población x regiones'!F90*1000000</f>
        <v>1355957.4956166169</v>
      </c>
      <c r="G90" s="6">
        <f>'01. PIB x regiones'!G90/'02. Población x regiones'!G90*1000000</f>
        <v>1647011.0057408703</v>
      </c>
      <c r="H90" s="6">
        <f>'01. PIB x regiones'!H90/'02. Población x regiones'!H90*1000000</f>
        <v>1223301.6688370456</v>
      </c>
      <c r="I90" s="6">
        <f>'01. PIB x regiones'!I90/'02. Población x regiones'!I90*1000000</f>
        <v>589048.84652082622</v>
      </c>
      <c r="J90" s="6">
        <f>'01. PIB x regiones'!J90/'02. Población x regiones'!J90*1000000</f>
        <v>797199.32921199896</v>
      </c>
      <c r="K90" s="6">
        <f>'01. PIB x regiones'!K90/'02. Población x regiones'!K90*1000000</f>
        <v>454599.14958448755</v>
      </c>
      <c r="L90" s="6">
        <f>'01. PIB x regiones'!L90/'02. Población x regiones'!L90*1000000</f>
        <v>609215.5194962793</v>
      </c>
      <c r="M90" s="6">
        <f>'01. PIB x regiones'!M90/'02. Población x regiones'!M90*1000000</f>
        <v>699377.72304358194</v>
      </c>
      <c r="N90" s="6">
        <f>'01. PIB x regiones'!N90/'02. Población x regiones'!N90*1000000</f>
        <v>1606628.293659582</v>
      </c>
      <c r="O90" s="21">
        <f>'01. PIB x regiones'!O90/'02. Población x regiones'!O90*1000000</f>
        <v>1138037.0315519271</v>
      </c>
    </row>
    <row r="91" spans="1:15" x14ac:dyDescent="0.35">
      <c r="A91" s="8">
        <v>1949</v>
      </c>
      <c r="B91" s="6">
        <f>'01. PIB x regiones'!B91/'02. Población x regiones'!B91*1000000</f>
        <v>1151117.6590633909</v>
      </c>
      <c r="C91" s="6">
        <f>'01. PIB x regiones'!C91/'02. Población x regiones'!C91*1000000</f>
        <v>2415320.3100873693</v>
      </c>
      <c r="D91" s="6">
        <f>'01. PIB x regiones'!D91/'02. Población x regiones'!D91*1000000</f>
        <v>1124520.1023594153</v>
      </c>
      <c r="E91" s="6">
        <f>'01. PIB x regiones'!E91/'02. Población x regiones'!E91*1000000</f>
        <v>866217.86555532785</v>
      </c>
      <c r="F91" s="6">
        <f>'01. PIB x regiones'!F91/'02. Población x regiones'!F91*1000000</f>
        <v>1296185.4450491047</v>
      </c>
      <c r="G91" s="6">
        <f>'01. PIB x regiones'!G91/'02. Población x regiones'!G91*1000000</f>
        <v>1582535.3860255803</v>
      </c>
      <c r="H91" s="6">
        <f>'01. PIB x regiones'!H91/'02. Población x regiones'!H91*1000000</f>
        <v>1157332.6679349681</v>
      </c>
      <c r="I91" s="6">
        <f>'01. PIB x regiones'!I91/'02. Población x regiones'!I91*1000000</f>
        <v>580683.07855858852</v>
      </c>
      <c r="J91" s="6">
        <f>'01. PIB x regiones'!J91/'02. Población x regiones'!J91*1000000</f>
        <v>774787.17105911835</v>
      </c>
      <c r="K91" s="6">
        <f>'01. PIB x regiones'!K91/'02. Población x regiones'!K91*1000000</f>
        <v>453325.09023369482</v>
      </c>
      <c r="L91" s="6">
        <f>'01. PIB x regiones'!L91/'02. Población x regiones'!L91*1000000</f>
        <v>597645.99478919734</v>
      </c>
      <c r="M91" s="6">
        <f>'01. PIB x regiones'!M91/'02. Población x regiones'!M91*1000000</f>
        <v>682339.06872745452</v>
      </c>
      <c r="N91" s="6">
        <f>'01. PIB x regiones'!N91/'02. Población x regiones'!N91*1000000</f>
        <v>1520034.7839039676</v>
      </c>
      <c r="O91" s="21">
        <f>'01. PIB x regiones'!O91/'02. Población x regiones'!O91*1000000</f>
        <v>1093291.6108310828</v>
      </c>
    </row>
    <row r="92" spans="1:15" x14ac:dyDescent="0.35">
      <c r="A92" s="8">
        <v>1950</v>
      </c>
      <c r="B92" s="6">
        <f>'01. PIB x regiones'!B92/'02. Población x regiones'!B92*1000000</f>
        <v>1150836.1431891159</v>
      </c>
      <c r="C92" s="6">
        <f>'01. PIB x regiones'!C92/'02. Población x regiones'!C92*1000000</f>
        <v>2216656.8513518102</v>
      </c>
      <c r="D92" s="6">
        <f>'01. PIB x regiones'!D92/'02. Población x regiones'!D92*1000000</f>
        <v>997291.16875107365</v>
      </c>
      <c r="E92" s="6">
        <f>'01. PIB x regiones'!E92/'02. Población x regiones'!E92*1000000</f>
        <v>872241.09100462787</v>
      </c>
      <c r="F92" s="6">
        <f>'01. PIB x regiones'!F92/'02. Población x regiones'!F92*1000000</f>
        <v>1351513.6876612098</v>
      </c>
      <c r="G92" s="6">
        <f>'01. PIB x regiones'!G92/'02. Población x regiones'!G92*1000000</f>
        <v>1667330.8291080804</v>
      </c>
      <c r="H92" s="6">
        <f>'01. PIB x regiones'!H92/'02. Población x regiones'!H92*1000000</f>
        <v>1112367.4118616234</v>
      </c>
      <c r="I92" s="6">
        <f>'01. PIB x regiones'!I92/'02. Población x regiones'!I92*1000000</f>
        <v>605544.85966247937</v>
      </c>
      <c r="J92" s="6">
        <f>'01. PIB x regiones'!J92/'02. Población x regiones'!J92*1000000</f>
        <v>785999.0134718084</v>
      </c>
      <c r="K92" s="6">
        <f>'01. PIB x regiones'!K92/'02. Población x regiones'!K92*1000000</f>
        <v>479727.42124607117</v>
      </c>
      <c r="L92" s="6">
        <f>'01. PIB x regiones'!L92/'02. Población x regiones'!L92*1000000</f>
        <v>615287.9278595933</v>
      </c>
      <c r="M92" s="6">
        <f>'01. PIB x regiones'!M92/'02. Población x regiones'!M92*1000000</f>
        <v>720935.84784342803</v>
      </c>
      <c r="N92" s="6">
        <f>'01. PIB x regiones'!N92/'02. Población x regiones'!N92*1000000</f>
        <v>1519163.7545476805</v>
      </c>
      <c r="O92" s="21">
        <f>'01. PIB x regiones'!O92/'02. Población x regiones'!O92*1000000</f>
        <v>1124544.6774644544</v>
      </c>
    </row>
    <row r="93" spans="1:15" x14ac:dyDescent="0.35">
      <c r="A93" s="8">
        <v>1951</v>
      </c>
      <c r="B93" s="6">
        <f>'01. PIB x regiones'!B93/'02. Población x regiones'!B93*1000000</f>
        <v>1199607.3755563437</v>
      </c>
      <c r="C93" s="6">
        <f>'01. PIB x regiones'!C93/'02. Población x regiones'!C93*1000000</f>
        <v>2401968.2826257758</v>
      </c>
      <c r="D93" s="6">
        <f>'01. PIB x regiones'!D93/'02. Población x regiones'!D93*1000000</f>
        <v>1198049.2845546089</v>
      </c>
      <c r="E93" s="6">
        <f>'01. PIB x regiones'!E93/'02. Población x regiones'!E93*1000000</f>
        <v>938101.52826168714</v>
      </c>
      <c r="F93" s="6">
        <f>'01. PIB x regiones'!F93/'02. Población x regiones'!F93*1000000</f>
        <v>1354357.542814692</v>
      </c>
      <c r="G93" s="6">
        <f>'01. PIB x regiones'!G93/'02. Población x regiones'!G93*1000000</f>
        <v>1653423.6081309936</v>
      </c>
      <c r="H93" s="6">
        <f>'01. PIB x regiones'!H93/'02. Población x regiones'!H93*1000000</f>
        <v>1190709.13381376</v>
      </c>
      <c r="I93" s="6">
        <f>'01. PIB x regiones'!I93/'02. Población x regiones'!I93*1000000</f>
        <v>614720.33727234427</v>
      </c>
      <c r="J93" s="6">
        <f>'01. PIB x regiones'!J93/'02. Población x regiones'!J93*1000000</f>
        <v>806710.53981735988</v>
      </c>
      <c r="K93" s="6">
        <f>'01. PIB x regiones'!K93/'02. Población x regiones'!K93*1000000</f>
        <v>490494.61328173848</v>
      </c>
      <c r="L93" s="6">
        <f>'01. PIB x regiones'!L93/'02. Población x regiones'!L93*1000000</f>
        <v>614245.57085970731</v>
      </c>
      <c r="M93" s="6">
        <f>'01. PIB x regiones'!M93/'02. Población x regiones'!M93*1000000</f>
        <v>721269.88244774938</v>
      </c>
      <c r="N93" s="6">
        <f>'01. PIB x regiones'!N93/'02. Población x regiones'!N93*1000000</f>
        <v>1689774.1041359752</v>
      </c>
      <c r="O93" s="21">
        <f>'01. PIB x regiones'!O93/'02. Población x regiones'!O93*1000000</f>
        <v>1147730.6651696402</v>
      </c>
    </row>
    <row r="94" spans="1:15" x14ac:dyDescent="0.35">
      <c r="A94" s="8">
        <v>1952</v>
      </c>
      <c r="B94" s="6">
        <f>'01. PIB x regiones'!B94/'02. Población x regiones'!B94*1000000</f>
        <v>1228899.303532151</v>
      </c>
      <c r="C94" s="6">
        <f>'01. PIB x regiones'!C94/'02. Población x regiones'!C94*1000000</f>
        <v>2335219.5161101841</v>
      </c>
      <c r="D94" s="6">
        <f>'01. PIB x regiones'!D94/'02. Población x regiones'!D94*1000000</f>
        <v>1321682.8046500548</v>
      </c>
      <c r="E94" s="6">
        <f>'01. PIB x regiones'!E94/'02. Población x regiones'!E94*1000000</f>
        <v>978403.79737542477</v>
      </c>
      <c r="F94" s="6">
        <f>'01. PIB x regiones'!F94/'02. Población x regiones'!F94*1000000</f>
        <v>1416671.4496289538</v>
      </c>
      <c r="G94" s="6">
        <f>'01. PIB x regiones'!G94/'02. Población x regiones'!G94*1000000</f>
        <v>1707121.7798602474</v>
      </c>
      <c r="H94" s="6">
        <f>'01. PIB x regiones'!H94/'02. Población x regiones'!H94*1000000</f>
        <v>1183840.7918993665</v>
      </c>
      <c r="I94" s="6">
        <f>'01. PIB x regiones'!I94/'02. Población x regiones'!I94*1000000</f>
        <v>657579.71830882493</v>
      </c>
      <c r="J94" s="6">
        <f>'01. PIB x regiones'!J94/'02. Población x regiones'!J94*1000000</f>
        <v>851500.81711603794</v>
      </c>
      <c r="K94" s="6">
        <f>'01. PIB x regiones'!K94/'02. Población x regiones'!K94*1000000</f>
        <v>533406.82767460705</v>
      </c>
      <c r="L94" s="6">
        <f>'01. PIB x regiones'!L94/'02. Población x regiones'!L94*1000000</f>
        <v>655271.00072849472</v>
      </c>
      <c r="M94" s="6">
        <f>'01. PIB x regiones'!M94/'02. Población x regiones'!M94*1000000</f>
        <v>774073.38945689006</v>
      </c>
      <c r="N94" s="6">
        <f>'01. PIB x regiones'!N94/'02. Población x regiones'!N94*1000000</f>
        <v>1926489.5941089934</v>
      </c>
      <c r="O94" s="21">
        <f>'01. PIB x regiones'!O94/'02. Población x regiones'!O94*1000000</f>
        <v>1195464.7472557873</v>
      </c>
    </row>
    <row r="95" spans="1:15" x14ac:dyDescent="0.35">
      <c r="A95" s="8">
        <v>1953</v>
      </c>
      <c r="B95" s="6">
        <f>'01. PIB x regiones'!B95/'02. Población x regiones'!B95*1000000</f>
        <v>1257102.5174100511</v>
      </c>
      <c r="C95" s="6">
        <f>'01. PIB x regiones'!C95/'02. Población x regiones'!C95*1000000</f>
        <v>2229144.7425084254</v>
      </c>
      <c r="D95" s="6">
        <f>'01. PIB x regiones'!D95/'02. Población x regiones'!D95*1000000</f>
        <v>1352555.0575051417</v>
      </c>
      <c r="E95" s="6">
        <f>'01. PIB x regiones'!E95/'02. Población x regiones'!E95*1000000</f>
        <v>994995.42026735703</v>
      </c>
      <c r="F95" s="6">
        <f>'01. PIB x regiones'!F95/'02. Población x regiones'!F95*1000000</f>
        <v>1503580.1324329299</v>
      </c>
      <c r="G95" s="6">
        <f>'01. PIB x regiones'!G95/'02. Población x regiones'!G95*1000000</f>
        <v>1813634.5538878203</v>
      </c>
      <c r="H95" s="6">
        <f>'01. PIB x regiones'!H95/'02. Población x regiones'!H95*1000000</f>
        <v>1137494.3886834797</v>
      </c>
      <c r="I95" s="6">
        <f>'01. PIB x regiones'!I95/'02. Población x regiones'!I95*1000000</f>
        <v>700276.36326006032</v>
      </c>
      <c r="J95" s="6">
        <f>'01. PIB x regiones'!J95/'02. Población x regiones'!J95*1000000</f>
        <v>911206.55855453503</v>
      </c>
      <c r="K95" s="6">
        <f>'01. PIB x regiones'!K95/'02. Población x regiones'!K95*1000000</f>
        <v>568517.87153257686</v>
      </c>
      <c r="L95" s="6">
        <f>'01. PIB x regiones'!L95/'02. Población x regiones'!L95*1000000</f>
        <v>707340.91545728839</v>
      </c>
      <c r="M95" s="6">
        <f>'01. PIB x regiones'!M95/'02. Población x regiones'!M95*1000000</f>
        <v>826263.37206646858</v>
      </c>
      <c r="N95" s="6">
        <f>'01. PIB x regiones'!N95/'02. Población x regiones'!N95*1000000</f>
        <v>2120478.4254793208</v>
      </c>
      <c r="O95" s="21">
        <f>'01. PIB x regiones'!O95/'02. Población x regiones'!O95*1000000</f>
        <v>1258576.1687122798</v>
      </c>
    </row>
    <row r="96" spans="1:15" x14ac:dyDescent="0.35">
      <c r="A96" s="8">
        <v>1954</v>
      </c>
      <c r="B96" s="6">
        <f>'01. PIB x regiones'!B96/'02. Población x regiones'!B96*1000000</f>
        <v>1189733.2603194234</v>
      </c>
      <c r="C96" s="6">
        <f>'01. PIB x regiones'!C96/'02. Población x regiones'!C96*1000000</f>
        <v>2024658.5626399699</v>
      </c>
      <c r="D96" s="6">
        <f>'01. PIB x regiones'!D96/'02. Población x regiones'!D96*1000000</f>
        <v>1297238.6041151781</v>
      </c>
      <c r="E96" s="6">
        <f>'01. PIB x regiones'!E96/'02. Población x regiones'!E96*1000000</f>
        <v>900916.97312354494</v>
      </c>
      <c r="F96" s="6">
        <f>'01. PIB x regiones'!F96/'02. Población x regiones'!F96*1000000</f>
        <v>1422814.6220561231</v>
      </c>
      <c r="G96" s="6">
        <f>'01. PIB x regiones'!G96/'02. Población x regiones'!G96*1000000</f>
        <v>1719761.5782389659</v>
      </c>
      <c r="H96" s="6">
        <f>'01. PIB x regiones'!H96/'02. Población x regiones'!H96*1000000</f>
        <v>1021075.5255570037</v>
      </c>
      <c r="I96" s="6">
        <f>'01. PIB x regiones'!I96/'02. Población x regiones'!I96*1000000</f>
        <v>657946.61824645486</v>
      </c>
      <c r="J96" s="6">
        <f>'01. PIB x regiones'!J96/'02. Población x regiones'!J96*1000000</f>
        <v>880547.82269449986</v>
      </c>
      <c r="K96" s="6">
        <f>'01. PIB x regiones'!K96/'02. Población x regiones'!K96*1000000</f>
        <v>538739.38763339503</v>
      </c>
      <c r="L96" s="6">
        <f>'01. PIB x regiones'!L96/'02. Población x regiones'!L96*1000000</f>
        <v>678820.68529663642</v>
      </c>
      <c r="M96" s="6">
        <f>'01. PIB x regiones'!M96/'02. Población x regiones'!M96*1000000</f>
        <v>765763.87094398111</v>
      </c>
      <c r="N96" s="6">
        <f>'01. PIB x regiones'!N96/'02. Población x regiones'!N96*1000000</f>
        <v>2095630.7829232395</v>
      </c>
      <c r="O96" s="21">
        <f>'01. PIB x regiones'!O96/'02. Población x regiones'!O96*1000000</f>
        <v>1192748.6492796494</v>
      </c>
    </row>
    <row r="97" spans="1:15" x14ac:dyDescent="0.35">
      <c r="A97" s="8">
        <v>1955</v>
      </c>
      <c r="B97" s="6">
        <f>'01. PIB x regiones'!B97/'02. Población x regiones'!B97*1000000</f>
        <v>1251182.5057129841</v>
      </c>
      <c r="C97" s="6">
        <f>'01. PIB x regiones'!C97/'02. Población x regiones'!C97*1000000</f>
        <v>2125102.2854754315</v>
      </c>
      <c r="D97" s="6">
        <f>'01. PIB x regiones'!D97/'02. Población x regiones'!D97*1000000</f>
        <v>1431037.475217002</v>
      </c>
      <c r="E97" s="6">
        <f>'01. PIB x regiones'!E97/'02. Población x regiones'!E97*1000000</f>
        <v>927641.05342535151</v>
      </c>
      <c r="F97" s="6">
        <f>'01. PIB x regiones'!F97/'02. Población x regiones'!F97*1000000</f>
        <v>1412312.4330059113</v>
      </c>
      <c r="G97" s="6">
        <f>'01. PIB x regiones'!G97/'02. Población x regiones'!G97*1000000</f>
        <v>1693265.396167147</v>
      </c>
      <c r="H97" s="6">
        <f>'01. PIB x regiones'!H97/'02. Población x regiones'!H97*1000000</f>
        <v>1052356.8212971145</v>
      </c>
      <c r="I97" s="6">
        <f>'01. PIB x regiones'!I97/'02. Población x regiones'!I97*1000000</f>
        <v>683959.17217643687</v>
      </c>
      <c r="J97" s="6">
        <f>'01. PIB x regiones'!J97/'02. Población x regiones'!J97*1000000</f>
        <v>921596.39730275667</v>
      </c>
      <c r="K97" s="6">
        <f>'01. PIB x regiones'!K97/'02. Población x regiones'!K97*1000000</f>
        <v>562784.71377256454</v>
      </c>
      <c r="L97" s="6">
        <f>'01. PIB x regiones'!L97/'02. Población x regiones'!L97*1000000</f>
        <v>718340.55452194612</v>
      </c>
      <c r="M97" s="6">
        <f>'01. PIB x regiones'!M97/'02. Población x regiones'!M97*1000000</f>
        <v>804867.79125588201</v>
      </c>
      <c r="N97" s="6">
        <f>'01. PIB x regiones'!N97/'02. Población x regiones'!N97*1000000</f>
        <v>2293000.2499469542</v>
      </c>
      <c r="O97" s="21">
        <f>'01. PIB x regiones'!O97/'02. Población x regiones'!O97*1000000</f>
        <v>1212678.6893828418</v>
      </c>
    </row>
    <row r="98" spans="1:15" x14ac:dyDescent="0.35">
      <c r="A98" s="8">
        <v>1956</v>
      </c>
      <c r="B98" s="6">
        <f>'01. PIB x regiones'!B98/'02. Población x regiones'!B98*1000000</f>
        <v>1248499.4141585317</v>
      </c>
      <c r="C98" s="6">
        <f>'01. PIB x regiones'!C98/'02. Población x regiones'!C98*1000000</f>
        <v>1879118.2663090627</v>
      </c>
      <c r="D98" s="6">
        <f>'01. PIB x regiones'!D98/'02. Población x regiones'!D98*1000000</f>
        <v>1325855.441341975</v>
      </c>
      <c r="E98" s="6">
        <f>'01. PIB x regiones'!E98/'02. Población x regiones'!E98*1000000</f>
        <v>864379.28428858495</v>
      </c>
      <c r="F98" s="6">
        <f>'01. PIB x regiones'!F98/'02. Población x regiones'!F98*1000000</f>
        <v>1401689.7979418668</v>
      </c>
      <c r="G98" s="6">
        <f>'01. PIB x regiones'!G98/'02. Población x regiones'!G98*1000000</f>
        <v>1687457.8398694929</v>
      </c>
      <c r="H98" s="6">
        <f>'01. PIB x regiones'!H98/'02. Población x regiones'!H98*1000000</f>
        <v>952154.24597632221</v>
      </c>
      <c r="I98" s="6">
        <f>'01. PIB x regiones'!I98/'02. Población x regiones'!I98*1000000</f>
        <v>697692.70271393028</v>
      </c>
      <c r="J98" s="6">
        <f>'01. PIB x regiones'!J98/'02. Población x regiones'!J98*1000000</f>
        <v>924336.37756763038</v>
      </c>
      <c r="K98" s="6">
        <f>'01. PIB x regiones'!K98/'02. Población x regiones'!K98*1000000</f>
        <v>581378.06118940399</v>
      </c>
      <c r="L98" s="6">
        <f>'01. PIB x regiones'!L98/'02. Población x regiones'!L98*1000000</f>
        <v>746842.49639273097</v>
      </c>
      <c r="M98" s="6">
        <f>'01. PIB x regiones'!M98/'02. Población x regiones'!M98*1000000</f>
        <v>830107.18873489124</v>
      </c>
      <c r="N98" s="6">
        <f>'01. PIB x regiones'!N98/'02. Población x regiones'!N98*1000000</f>
        <v>2278485.8515335917</v>
      </c>
      <c r="O98" s="21">
        <f>'01. PIB x regiones'!O98/'02. Población x regiones'!O98*1000000</f>
        <v>1201787.1382314807</v>
      </c>
    </row>
    <row r="99" spans="1:15" x14ac:dyDescent="0.35">
      <c r="A99" s="8">
        <v>1957</v>
      </c>
      <c r="B99" s="6">
        <f>'01. PIB x regiones'!B99/'02. Población x regiones'!B99*1000000</f>
        <v>1380758.2807459852</v>
      </c>
      <c r="C99" s="6">
        <f>'01. PIB x regiones'!C99/'02. Población x regiones'!C99*1000000</f>
        <v>2031096.5113792121</v>
      </c>
      <c r="D99" s="6">
        <f>'01. PIB x regiones'!D99/'02. Población x regiones'!D99*1000000</f>
        <v>1486128.2693946508</v>
      </c>
      <c r="E99" s="6">
        <f>'01. PIB x regiones'!E99/'02. Población x regiones'!E99*1000000</f>
        <v>904645.46160352824</v>
      </c>
      <c r="F99" s="6">
        <f>'01. PIB x regiones'!F99/'02. Población x regiones'!F99*1000000</f>
        <v>1492977.6492246231</v>
      </c>
      <c r="G99" s="6">
        <f>'01. PIB x regiones'!G99/'02. Población x regiones'!G99*1000000</f>
        <v>1797811.6593992992</v>
      </c>
      <c r="H99" s="6">
        <f>'01. PIB x regiones'!H99/'02. Población x regiones'!H99*1000000</f>
        <v>1004652.4646190574</v>
      </c>
      <c r="I99" s="6">
        <f>'01. PIB x regiones'!I99/'02. Población x regiones'!I99*1000000</f>
        <v>743378.19969759521</v>
      </c>
      <c r="J99" s="6">
        <f>'01. PIB x regiones'!J99/'02. Población x regiones'!J99*1000000</f>
        <v>1006267.8302139184</v>
      </c>
      <c r="K99" s="6">
        <f>'01. PIB x regiones'!K99/'02. Población x regiones'!K99*1000000</f>
        <v>625338.98663938325</v>
      </c>
      <c r="L99" s="6">
        <f>'01. PIB x regiones'!L99/'02. Población x regiones'!L99*1000000</f>
        <v>809430.37428802275</v>
      </c>
      <c r="M99" s="6">
        <f>'01. PIB x regiones'!M99/'02. Población x regiones'!M99*1000000</f>
        <v>889961.89279946825</v>
      </c>
      <c r="N99" s="6">
        <f>'01. PIB x regiones'!N99/'02. Población x regiones'!N99*1000000</f>
        <v>2559512.4162914208</v>
      </c>
      <c r="O99" s="21">
        <f>'01. PIB x regiones'!O99/'02. Población x regiones'!O99*1000000</f>
        <v>1292362.6088242573</v>
      </c>
    </row>
    <row r="100" spans="1:15" x14ac:dyDescent="0.35">
      <c r="A100" s="8">
        <v>1958</v>
      </c>
      <c r="B100" s="6">
        <f>'01. PIB x regiones'!B100/'02. Población x regiones'!B100*1000000</f>
        <v>1471613.7463197683</v>
      </c>
      <c r="C100" s="6">
        <f>'01. PIB x regiones'!C100/'02. Población x regiones'!C100*1000000</f>
        <v>2071823.8962616797</v>
      </c>
      <c r="D100" s="6">
        <f>'01. PIB x regiones'!D100/'02. Población x regiones'!D100*1000000</f>
        <v>1548530.0444710332</v>
      </c>
      <c r="E100" s="6">
        <f>'01. PIB x regiones'!E100/'02. Población x regiones'!E100*1000000</f>
        <v>901725.4862269169</v>
      </c>
      <c r="F100" s="6">
        <f>'01. PIB x regiones'!F100/'02. Población x regiones'!F100*1000000</f>
        <v>1530624.613057385</v>
      </c>
      <c r="G100" s="6">
        <f>'01. PIB x regiones'!G100/'02. Población x regiones'!G100*1000000</f>
        <v>1831611.0596137596</v>
      </c>
      <c r="H100" s="6">
        <f>'01. PIB x regiones'!H100/'02. Población x regiones'!H100*1000000</f>
        <v>1024280.2362760652</v>
      </c>
      <c r="I100" s="6">
        <f>'01. PIB x regiones'!I100/'02. Población x regiones'!I100*1000000</f>
        <v>770109.56532667298</v>
      </c>
      <c r="J100" s="6">
        <f>'01. PIB x regiones'!J100/'02. Población x regiones'!J100*1000000</f>
        <v>1032768.218542258</v>
      </c>
      <c r="K100" s="6">
        <f>'01. PIB x regiones'!K100/'02. Población x regiones'!K100*1000000</f>
        <v>659411.72588316712</v>
      </c>
      <c r="L100" s="6">
        <f>'01. PIB x regiones'!L100/'02. Población x regiones'!L100*1000000</f>
        <v>850812.34781222697</v>
      </c>
      <c r="M100" s="6">
        <f>'01. PIB x regiones'!M100/'02. Población x regiones'!M100*1000000</f>
        <v>922203.23677303083</v>
      </c>
      <c r="N100" s="6">
        <f>'01. PIB x regiones'!N100/'02. Población x regiones'!N100*1000000</f>
        <v>2731087.992316837</v>
      </c>
      <c r="O100" s="21">
        <f>'01. PIB x regiones'!O100/'02. Población x regiones'!O100*1000000</f>
        <v>1330449.6363376419</v>
      </c>
    </row>
    <row r="101" spans="1:15" x14ac:dyDescent="0.35">
      <c r="A101" s="8">
        <v>1959</v>
      </c>
      <c r="B101" s="6">
        <f>'01. PIB x regiones'!B101/'02. Población x regiones'!B101*1000000</f>
        <v>1388176.58180894</v>
      </c>
      <c r="C101" s="6">
        <f>'01. PIB x regiones'!C101/'02. Población x regiones'!C101*1000000</f>
        <v>2016709.5970208165</v>
      </c>
      <c r="D101" s="6">
        <f>'01. PIB x regiones'!D101/'02. Población x regiones'!D101*1000000</f>
        <v>1548415.0833064194</v>
      </c>
      <c r="E101" s="6">
        <f>'01. PIB x regiones'!E101/'02. Población x regiones'!E101*1000000</f>
        <v>822884.67514632177</v>
      </c>
      <c r="F101" s="6">
        <f>'01. PIB x regiones'!F101/'02. Población x regiones'!F101*1000000</f>
        <v>1387160.5335368491</v>
      </c>
      <c r="G101" s="6">
        <f>'01. PIB x regiones'!G101/'02. Población x regiones'!G101*1000000</f>
        <v>1652186.7521685122</v>
      </c>
      <c r="H101" s="6">
        <f>'01. PIB x regiones'!H101/'02. Población x regiones'!H101*1000000</f>
        <v>979088.17860140523</v>
      </c>
      <c r="I101" s="6">
        <f>'01. PIB x regiones'!I101/'02. Población x regiones'!I101*1000000</f>
        <v>704060.35894494154</v>
      </c>
      <c r="J101" s="6">
        <f>'01. PIB x regiones'!J101/'02. Población x regiones'!J101*1000000</f>
        <v>958540.44520739012</v>
      </c>
      <c r="K101" s="6">
        <f>'01. PIB x regiones'!K101/'02. Población x regiones'!K101*1000000</f>
        <v>607549.86868608999</v>
      </c>
      <c r="L101" s="6">
        <f>'01. PIB x regiones'!L101/'02. Población x regiones'!L101*1000000</f>
        <v>782449.28356165625</v>
      </c>
      <c r="M101" s="6">
        <f>'01. PIB x regiones'!M101/'02. Población x regiones'!M101*1000000</f>
        <v>838573.02552072634</v>
      </c>
      <c r="N101" s="6">
        <f>'01. PIB x regiones'!N101/'02. Población x regiones'!N101*1000000</f>
        <v>2726744.576650368</v>
      </c>
      <c r="O101" s="21">
        <f>'01. PIB x regiones'!O101/'02. Población x regiones'!O101*1000000</f>
        <v>1225564.1145391155</v>
      </c>
    </row>
    <row r="102" spans="1:15" x14ac:dyDescent="0.35">
      <c r="A102" s="8">
        <v>1960</v>
      </c>
      <c r="B102" s="6">
        <f>'01. PIB x regiones'!B102/'02. Población x regiones'!B102*1000000</f>
        <v>1496573.3465843447</v>
      </c>
      <c r="C102" s="6">
        <f>'01. PIB x regiones'!C102/'02. Población x regiones'!C102*1000000</f>
        <v>2149627.2737067509</v>
      </c>
      <c r="D102" s="6">
        <f>'01. PIB x regiones'!D102/'02. Población x regiones'!D102*1000000</f>
        <v>1670926.6481301549</v>
      </c>
      <c r="E102" s="6">
        <f>'01. PIB x regiones'!E102/'02. Población x regiones'!E102*1000000</f>
        <v>844602.46273616026</v>
      </c>
      <c r="F102" s="6">
        <f>'01. PIB x regiones'!F102/'02. Población x regiones'!F102*1000000</f>
        <v>1473871.449748365</v>
      </c>
      <c r="G102" s="6">
        <f>'01. PIB x regiones'!G102/'02. Población x regiones'!G102*1000000</f>
        <v>1751030.4422249193</v>
      </c>
      <c r="H102" s="6">
        <f>'01. PIB x regiones'!H102/'02. Población x regiones'!H102*1000000</f>
        <v>1007544.5817935573</v>
      </c>
      <c r="I102" s="6">
        <f>'01. PIB x regiones'!I102/'02. Población x regiones'!I102*1000000</f>
        <v>717987.01085887291</v>
      </c>
      <c r="J102" s="6">
        <f>'01. PIB x regiones'!J102/'02. Población x regiones'!J102*1000000</f>
        <v>1012549.0837560445</v>
      </c>
      <c r="K102" s="6">
        <f>'01. PIB x regiones'!K102/'02. Población x regiones'!K102*1000000</f>
        <v>627221.35358084633</v>
      </c>
      <c r="L102" s="6">
        <f>'01. PIB x regiones'!L102/'02. Población x regiones'!L102*1000000</f>
        <v>810280.30667068716</v>
      </c>
      <c r="M102" s="6">
        <f>'01. PIB x regiones'!M102/'02. Población x regiones'!M102*1000000</f>
        <v>853394.80624866521</v>
      </c>
      <c r="N102" s="6">
        <f>'01. PIB x regiones'!N102/'02. Población x regiones'!N102*1000000</f>
        <v>2978718.1589565943</v>
      </c>
      <c r="O102" s="21">
        <f>'01. PIB x regiones'!O102/'02. Población x regiones'!O102*1000000</f>
        <v>1296700.8574228857</v>
      </c>
    </row>
    <row r="103" spans="1:15" x14ac:dyDescent="0.35">
      <c r="A103" s="8">
        <v>1961</v>
      </c>
      <c r="B103" s="6">
        <f>'01. PIB x regiones'!B103/'02. Población x regiones'!B103*1000000</f>
        <v>1538202.0031645726</v>
      </c>
      <c r="C103" s="6">
        <f>'01. PIB x regiones'!C103/'02. Población x regiones'!C103*1000000</f>
        <v>2281376.777110707</v>
      </c>
      <c r="D103" s="6">
        <f>'01. PIB x regiones'!D103/'02. Población x regiones'!D103*1000000</f>
        <v>1766007.6412291229</v>
      </c>
      <c r="E103" s="6">
        <f>'01. PIB x regiones'!E103/'02. Población x regiones'!E103*1000000</f>
        <v>882195.60007627634</v>
      </c>
      <c r="F103" s="6">
        <f>'01. PIB x regiones'!F103/'02. Población x regiones'!F103*1000000</f>
        <v>1503054.3175445776</v>
      </c>
      <c r="G103" s="6">
        <f>'01. PIB x regiones'!G103/'02. Población x regiones'!G103*1000000</f>
        <v>1760222.2595576858</v>
      </c>
      <c r="H103" s="6">
        <f>'01. PIB x regiones'!H103/'02. Población x regiones'!H103*1000000</f>
        <v>1077691.4911295325</v>
      </c>
      <c r="I103" s="6">
        <f>'01. PIB x regiones'!I103/'02. Población x regiones'!I103*1000000</f>
        <v>726393.62095348886</v>
      </c>
      <c r="J103" s="6">
        <f>'01. PIB x regiones'!J103/'02. Población x regiones'!J103*1000000</f>
        <v>1044909.4189807156</v>
      </c>
      <c r="K103" s="6">
        <f>'01. PIB x regiones'!K103/'02. Población x regiones'!K103*1000000</f>
        <v>632800.39067448524</v>
      </c>
      <c r="L103" s="6">
        <f>'01. PIB x regiones'!L103/'02. Población x regiones'!L103*1000000</f>
        <v>806579.54907375947</v>
      </c>
      <c r="M103" s="6">
        <f>'01. PIB x regiones'!M103/'02. Población x regiones'!M103*1000000</f>
        <v>867058.9949050612</v>
      </c>
      <c r="N103" s="6">
        <f>'01. PIB x regiones'!N103/'02. Población x regiones'!N103*1000000</f>
        <v>3059449.3323077969</v>
      </c>
      <c r="O103" s="21">
        <f>'01. PIB x regiones'!O103/'02. Población x regiones'!O103*1000000</f>
        <v>1323955.7984096333</v>
      </c>
    </row>
    <row r="104" spans="1:15" x14ac:dyDescent="0.35">
      <c r="A104" s="8">
        <v>1962</v>
      </c>
      <c r="B104" s="6">
        <f>'01. PIB x regiones'!B104/'02. Población x regiones'!B104*1000000</f>
        <v>1627068.4903418643</v>
      </c>
      <c r="C104" s="6">
        <f>'01. PIB x regiones'!C104/'02. Población x regiones'!C104*1000000</f>
        <v>2396909.062021317</v>
      </c>
      <c r="D104" s="6">
        <f>'01. PIB x regiones'!D104/'02. Población x regiones'!D104*1000000</f>
        <v>1835372.9066640665</v>
      </c>
      <c r="E104" s="6">
        <f>'01. PIB x regiones'!E104/'02. Población x regiones'!E104*1000000</f>
        <v>915857.61354055698</v>
      </c>
      <c r="F104" s="6">
        <f>'01. PIB x regiones'!F104/'02. Población x regiones'!F104*1000000</f>
        <v>1528954.3407968301</v>
      </c>
      <c r="G104" s="6">
        <f>'01. PIB x regiones'!G104/'02. Población x regiones'!G104*1000000</f>
        <v>1765696.0650854348</v>
      </c>
      <c r="H104" s="6">
        <f>'01. PIB x regiones'!H104/'02. Población x regiones'!H104*1000000</f>
        <v>1135980.5200883034</v>
      </c>
      <c r="I104" s="6">
        <f>'01. PIB x regiones'!I104/'02. Población x regiones'!I104*1000000</f>
        <v>738458.91719024279</v>
      </c>
      <c r="J104" s="6">
        <f>'01. PIB x regiones'!J104/'02. Población x regiones'!J104*1000000</f>
        <v>1089800.3678982491</v>
      </c>
      <c r="K104" s="6">
        <f>'01. PIB x regiones'!K104/'02. Población x regiones'!K104*1000000</f>
        <v>640075.63999128877</v>
      </c>
      <c r="L104" s="6">
        <f>'01. PIB x regiones'!L104/'02. Población x regiones'!L104*1000000</f>
        <v>821104.17948658823</v>
      </c>
      <c r="M104" s="6">
        <f>'01. PIB x regiones'!M104/'02. Población x regiones'!M104*1000000</f>
        <v>889002.08155694546</v>
      </c>
      <c r="N104" s="6">
        <f>'01. PIB x regiones'!N104/'02. Población x regiones'!N104*1000000</f>
        <v>3089706.7192825428</v>
      </c>
      <c r="O104" s="21">
        <f>'01. PIB x regiones'!O104/'02. Población x regiones'!O104*1000000</f>
        <v>1352102.8458492209</v>
      </c>
    </row>
    <row r="105" spans="1:15" x14ac:dyDescent="0.35">
      <c r="A105" s="8">
        <v>1963</v>
      </c>
      <c r="B105" s="6">
        <f>'01. PIB x regiones'!B105/'02. Población x regiones'!B105*1000000</f>
        <v>1716145.0677192104</v>
      </c>
      <c r="C105" s="6">
        <f>'01. PIB x regiones'!C105/'02. Población x regiones'!C105*1000000</f>
        <v>2459777.4893958555</v>
      </c>
      <c r="D105" s="6">
        <f>'01. PIB x regiones'!D105/'02. Población x regiones'!D105*1000000</f>
        <v>1856065.1449622852</v>
      </c>
      <c r="E105" s="6">
        <f>'01. PIB x regiones'!E105/'02. Población x regiones'!E105*1000000</f>
        <v>952390.97393336217</v>
      </c>
      <c r="F105" s="6">
        <f>'01. PIB x regiones'!F105/'02. Población x regiones'!F105*1000000</f>
        <v>1590346.4322917762</v>
      </c>
      <c r="G105" s="6">
        <f>'01. PIB x regiones'!G105/'02. Población x regiones'!G105*1000000</f>
        <v>1818070.1404018875</v>
      </c>
      <c r="H105" s="6">
        <f>'01. PIB x regiones'!H105/'02. Población x regiones'!H105*1000000</f>
        <v>1192123.0934777919</v>
      </c>
      <c r="I105" s="6">
        <f>'01. PIB x regiones'!I105/'02. Población x regiones'!I105*1000000</f>
        <v>771733.00632124685</v>
      </c>
      <c r="J105" s="6">
        <f>'01. PIB x regiones'!J105/'02. Población x regiones'!J105*1000000</f>
        <v>1138407.221762633</v>
      </c>
      <c r="K105" s="6">
        <f>'01. PIB x regiones'!K105/'02. Población x regiones'!K105*1000000</f>
        <v>667968.45618037577</v>
      </c>
      <c r="L105" s="6">
        <f>'01. PIB x regiones'!L105/'02. Población x regiones'!L105*1000000</f>
        <v>854428.71541111905</v>
      </c>
      <c r="M105" s="6">
        <f>'01. PIB x regiones'!M105/'02. Población x regiones'!M105*1000000</f>
        <v>940951.06944070687</v>
      </c>
      <c r="N105" s="6">
        <f>'01. PIB x regiones'!N105/'02. Población x regiones'!N105*1000000</f>
        <v>3088397.579920657</v>
      </c>
      <c r="O105" s="21">
        <f>'01. PIB x regiones'!O105/'02. Población x regiones'!O105*1000000</f>
        <v>1402650.3584165466</v>
      </c>
    </row>
    <row r="106" spans="1:15" x14ac:dyDescent="0.35">
      <c r="A106" s="8">
        <v>1964</v>
      </c>
      <c r="B106" s="6">
        <f>'01. PIB x regiones'!B106/'02. Población x regiones'!B106*1000000</f>
        <v>1731463.3149831307</v>
      </c>
      <c r="C106" s="6">
        <f>'01. PIB x regiones'!C106/'02. Población x regiones'!C106*1000000</f>
        <v>2524651.1766834925</v>
      </c>
      <c r="D106" s="6">
        <f>'01. PIB x regiones'!D106/'02. Población x regiones'!D106*1000000</f>
        <v>1880604.6751228664</v>
      </c>
      <c r="E106" s="6">
        <f>'01. PIB x regiones'!E106/'02. Población x regiones'!E106*1000000</f>
        <v>966081.41420466825</v>
      </c>
      <c r="F106" s="6">
        <f>'01. PIB x regiones'!F106/'02. Población x regiones'!F106*1000000</f>
        <v>1588702.6322127834</v>
      </c>
      <c r="G106" s="6">
        <f>'01. PIB x regiones'!G106/'02. Población x regiones'!G106*1000000</f>
        <v>1788433.5714317008</v>
      </c>
      <c r="H106" s="6">
        <f>'01. PIB x regiones'!H106/'02. Población x regiones'!H106*1000000</f>
        <v>1234134.6415572208</v>
      </c>
      <c r="I106" s="6">
        <f>'01. PIB x regiones'!I106/'02. Población x regiones'!I106*1000000</f>
        <v>766845.8162051175</v>
      </c>
      <c r="J106" s="6">
        <f>'01. PIB x regiones'!J106/'02. Población x regiones'!J106*1000000</f>
        <v>1149985.9222767698</v>
      </c>
      <c r="K106" s="6">
        <f>'01. PIB x regiones'!K106/'02. Población x regiones'!K106*1000000</f>
        <v>662928.38862532645</v>
      </c>
      <c r="L106" s="6">
        <f>'01. PIB x regiones'!L106/'02. Población x regiones'!L106*1000000</f>
        <v>831362.64532979473</v>
      </c>
      <c r="M106" s="6">
        <f>'01. PIB x regiones'!M106/'02. Población x regiones'!M106*1000000</f>
        <v>936589.09711921366</v>
      </c>
      <c r="N106" s="6">
        <f>'01. PIB x regiones'!N106/'02. Población x regiones'!N106*1000000</f>
        <v>3074741.0294743483</v>
      </c>
      <c r="O106" s="21">
        <f>'01. PIB x regiones'!O106/'02. Población x regiones'!O106*1000000</f>
        <v>1399793.2599297611</v>
      </c>
    </row>
    <row r="107" spans="1:15" x14ac:dyDescent="0.35">
      <c r="A107" s="8">
        <v>1965</v>
      </c>
      <c r="B107" s="6">
        <f>'01. PIB x regiones'!B107/'02. Población x regiones'!B107*1000000</f>
        <v>1706156.3011983633</v>
      </c>
      <c r="C107" s="6">
        <f>'01. PIB x regiones'!C107/'02. Población x regiones'!C107*1000000</f>
        <v>2381650.5701615838</v>
      </c>
      <c r="D107" s="6">
        <f>'01. PIB x regiones'!D107/'02. Población x regiones'!D107*1000000</f>
        <v>1744974.7954367085</v>
      </c>
      <c r="E107" s="6">
        <f>'01. PIB x regiones'!E107/'02. Población x regiones'!E107*1000000</f>
        <v>936492.85804661468</v>
      </c>
      <c r="F107" s="6">
        <f>'01. PIB x regiones'!F107/'02. Población x regiones'!F107*1000000</f>
        <v>1580204.1905055218</v>
      </c>
      <c r="G107" s="6">
        <f>'01. PIB x regiones'!G107/'02. Población x regiones'!G107*1000000</f>
        <v>1762904.5677190286</v>
      </c>
      <c r="H107" s="6">
        <f>'01. PIB x regiones'!H107/'02. Población x regiones'!H107*1000000</f>
        <v>1200408.3223029752</v>
      </c>
      <c r="I107" s="6">
        <f>'01. PIB x regiones'!I107/'02. Población x regiones'!I107*1000000</f>
        <v>761472.98186440638</v>
      </c>
      <c r="J107" s="6">
        <f>'01. PIB x regiones'!J107/'02. Población x regiones'!J107*1000000</f>
        <v>1145796.7705535099</v>
      </c>
      <c r="K107" s="6">
        <f>'01. PIB x regiones'!K107/'02. Población x regiones'!K107*1000000</f>
        <v>658181.7688595691</v>
      </c>
      <c r="L107" s="6">
        <f>'01. PIB x regiones'!L107/'02. Población x regiones'!L107*1000000</f>
        <v>812779.66036524088</v>
      </c>
      <c r="M107" s="6">
        <f>'01. PIB x regiones'!M107/'02. Población x regiones'!M107*1000000</f>
        <v>936069.46640127455</v>
      </c>
      <c r="N107" s="6">
        <f>'01. PIB x regiones'!N107/'02. Población x regiones'!N107*1000000</f>
        <v>2862709.6317515331</v>
      </c>
      <c r="O107" s="21">
        <f>'01. PIB x regiones'!O107/'02. Población x regiones'!O107*1000000</f>
        <v>1378359.0173936752</v>
      </c>
    </row>
    <row r="108" spans="1:15" x14ac:dyDescent="0.35">
      <c r="A108" s="8">
        <v>1966</v>
      </c>
      <c r="B108" s="6">
        <f>'01. PIB x regiones'!B108/'02. Población x regiones'!B108*1000000</f>
        <v>1879506.1242515228</v>
      </c>
      <c r="C108" s="6">
        <f>'01. PIB x regiones'!C108/'02. Población x regiones'!C108*1000000</f>
        <v>2575744.1616399344</v>
      </c>
      <c r="D108" s="6">
        <f>'01. PIB x regiones'!D108/'02. Población x regiones'!D108*1000000</f>
        <v>1860676.9447959817</v>
      </c>
      <c r="E108" s="6">
        <f>'01. PIB x regiones'!E108/'02. Población x regiones'!E108*1000000</f>
        <v>1017637.837497217</v>
      </c>
      <c r="F108" s="6">
        <f>'01. PIB x regiones'!F108/'02. Población x regiones'!F108*1000000</f>
        <v>1720103.6491268314</v>
      </c>
      <c r="G108" s="6">
        <f>'01. PIB x regiones'!G108/'02. Población x regiones'!G108*1000000</f>
        <v>1896840.954427301</v>
      </c>
      <c r="H108" s="6">
        <f>'01. PIB x regiones'!H108/'02. Población x regiones'!H108*1000000</f>
        <v>1332518.7877280363</v>
      </c>
      <c r="I108" s="6">
        <f>'01. PIB x regiones'!I108/'02. Población x regiones'!I108*1000000</f>
        <v>841743.70055955113</v>
      </c>
      <c r="J108" s="6">
        <f>'01. PIB x regiones'!J108/'02. Población x regiones'!J108*1000000</f>
        <v>1267783.5966405482</v>
      </c>
      <c r="K108" s="6">
        <f>'01. PIB x regiones'!K108/'02. Población x regiones'!K108*1000000</f>
        <v>725182.46776197408</v>
      </c>
      <c r="L108" s="6">
        <f>'01. PIB x regiones'!L108/'02. Población x regiones'!L108*1000000</f>
        <v>881389.62911224202</v>
      </c>
      <c r="M108" s="6">
        <f>'01. PIB x regiones'!M108/'02. Población x regiones'!M108*1000000</f>
        <v>1024106.6582042557</v>
      </c>
      <c r="N108" s="6">
        <f>'01. PIB x regiones'!N108/'02. Población x regiones'!N108*1000000</f>
        <v>3023050.3130969289</v>
      </c>
      <c r="O108" s="21">
        <f>'01. PIB x regiones'!O108/'02. Población x regiones'!O108*1000000</f>
        <v>1500037.0371967538</v>
      </c>
    </row>
    <row r="109" spans="1:15" x14ac:dyDescent="0.35">
      <c r="A109" s="8">
        <v>1967</v>
      </c>
      <c r="B109" s="6">
        <f>'01. PIB x regiones'!B109/'02. Población x regiones'!B109*1000000</f>
        <v>1910913.1287712827</v>
      </c>
      <c r="C109" s="6">
        <f>'01. PIB x regiones'!C109/'02. Población x regiones'!C109*1000000</f>
        <v>2611826.4247226287</v>
      </c>
      <c r="D109" s="6">
        <f>'01. PIB x regiones'!D109/'02. Población x regiones'!D109*1000000</f>
        <v>1869737.4100112892</v>
      </c>
      <c r="E109" s="6">
        <f>'01. PIB x regiones'!E109/'02. Población x regiones'!E109*1000000</f>
        <v>1038135.3861364386</v>
      </c>
      <c r="F109" s="6">
        <f>'01. PIB x regiones'!F109/'02. Población x regiones'!F109*1000000</f>
        <v>1738614.4446893437</v>
      </c>
      <c r="G109" s="6">
        <f>'01. PIB x regiones'!G109/'02. Población x regiones'!G109*1000000</f>
        <v>1899982.0010157474</v>
      </c>
      <c r="H109" s="6">
        <f>'01. PIB x regiones'!H109/'02. Población x regiones'!H109*1000000</f>
        <v>1372656.3193363533</v>
      </c>
      <c r="I109" s="6">
        <f>'01. PIB x regiones'!I109/'02. Población x regiones'!I109*1000000</f>
        <v>855774.39482283522</v>
      </c>
      <c r="J109" s="6">
        <f>'01. PIB x regiones'!J109/'02. Población x regiones'!J109*1000000</f>
        <v>1292524.4257364925</v>
      </c>
      <c r="K109" s="6">
        <f>'01. PIB x regiones'!K109/'02. Población x regiones'!K109*1000000</f>
        <v>739395.46728364623</v>
      </c>
      <c r="L109" s="6">
        <f>'01. PIB x regiones'!L109/'02. Población x regiones'!L109*1000000</f>
        <v>887200.99399000837</v>
      </c>
      <c r="M109" s="6">
        <f>'01. PIB x regiones'!M109/'02. Población x regiones'!M109*1000000</f>
        <v>1045219.0196966896</v>
      </c>
      <c r="N109" s="6">
        <f>'01. PIB x regiones'!N109/'02. Población x regiones'!N109*1000000</f>
        <v>2994412.8430816969</v>
      </c>
      <c r="O109" s="21">
        <f>'01. PIB x regiones'!O109/'02. Población x regiones'!O109*1000000</f>
        <v>1517025.9514132603</v>
      </c>
    </row>
    <row r="110" spans="1:15" x14ac:dyDescent="0.35">
      <c r="A110" s="8">
        <v>1968</v>
      </c>
      <c r="B110" s="6">
        <f>'01. PIB x regiones'!B110/'02. Población x regiones'!B110*1000000</f>
        <v>1913476.7359966359</v>
      </c>
      <c r="C110" s="6">
        <f>'01. PIB x regiones'!C110/'02. Población x regiones'!C110*1000000</f>
        <v>2660763.1505660028</v>
      </c>
      <c r="D110" s="6">
        <f>'01. PIB x regiones'!D110/'02. Población x regiones'!D110*1000000</f>
        <v>1893795.9578150432</v>
      </c>
      <c r="E110" s="6">
        <f>'01. PIB x regiones'!E110/'02. Población x regiones'!E110*1000000</f>
        <v>1064162.583399998</v>
      </c>
      <c r="F110" s="6">
        <f>'01. PIB x regiones'!F110/'02. Población x regiones'!F110*1000000</f>
        <v>1762264.0240866877</v>
      </c>
      <c r="G110" s="6">
        <f>'01. PIB x regiones'!G110/'02. Población x regiones'!G110*1000000</f>
        <v>1914225.941626397</v>
      </c>
      <c r="H110" s="6">
        <f>'01. PIB x regiones'!H110/'02. Población x regiones'!H110*1000000</f>
        <v>1422936.2526881618</v>
      </c>
      <c r="I110" s="6">
        <f>'01. PIB x regiones'!I110/'02. Población x regiones'!I110*1000000</f>
        <v>871799.18223290879</v>
      </c>
      <c r="J110" s="6">
        <f>'01. PIB x regiones'!J110/'02. Población x regiones'!J110*1000000</f>
        <v>1313004.392127387</v>
      </c>
      <c r="K110" s="6">
        <f>'01. PIB x regiones'!K110/'02. Población x regiones'!K110*1000000</f>
        <v>755915.42400729156</v>
      </c>
      <c r="L110" s="6">
        <f>'01. PIB x regiones'!L110/'02. Población x regiones'!L110*1000000</f>
        <v>899542.46162191709</v>
      </c>
      <c r="M110" s="6">
        <f>'01. PIB x regiones'!M110/'02. Población x regiones'!M110*1000000</f>
        <v>1069008.1233136193</v>
      </c>
      <c r="N110" s="6">
        <f>'01. PIB x regiones'!N110/'02. Población x regiones'!N110*1000000</f>
        <v>2998554.7232806743</v>
      </c>
      <c r="O110" s="21">
        <f>'01. PIB x regiones'!O110/'02. Población x regiones'!O110*1000000</f>
        <v>1539810.3597442734</v>
      </c>
    </row>
    <row r="111" spans="1:15" x14ac:dyDescent="0.35">
      <c r="A111" s="8">
        <v>1969</v>
      </c>
      <c r="B111" s="6">
        <f>'01. PIB x regiones'!B111/'02. Población x regiones'!B111*1000000</f>
        <v>1904787.4372744325</v>
      </c>
      <c r="C111" s="6">
        <f>'01. PIB x regiones'!C111/'02. Población x regiones'!C111*1000000</f>
        <v>2682382.4874816597</v>
      </c>
      <c r="D111" s="6">
        <f>'01. PIB x regiones'!D111/'02. Población x regiones'!D111*1000000</f>
        <v>1906615.1586242227</v>
      </c>
      <c r="E111" s="6">
        <f>'01. PIB x regiones'!E111/'02. Población x regiones'!E111*1000000</f>
        <v>1088808.9761058469</v>
      </c>
      <c r="F111" s="6">
        <f>'01. PIB x regiones'!F111/'02. Población x regiones'!F111*1000000</f>
        <v>1799922.6401632477</v>
      </c>
      <c r="G111" s="6">
        <f>'01. PIB x regiones'!G111/'02. Población x regiones'!G111*1000000</f>
        <v>1952059.2083328408</v>
      </c>
      <c r="H111" s="6">
        <f>'01. PIB x regiones'!H111/'02. Población x regiones'!H111*1000000</f>
        <v>1445983.4764113449</v>
      </c>
      <c r="I111" s="6">
        <f>'01. PIB x regiones'!I111/'02. Población x regiones'!I111*1000000</f>
        <v>871308.36647281493</v>
      </c>
      <c r="J111" s="6">
        <f>'01. PIB x regiones'!J111/'02. Población x regiones'!J111*1000000</f>
        <v>1328880.1099829189</v>
      </c>
      <c r="K111" s="6">
        <f>'01. PIB x regiones'!K111/'02. Población x regiones'!K111*1000000</f>
        <v>762375.91278708295</v>
      </c>
      <c r="L111" s="6">
        <f>'01. PIB x regiones'!L111/'02. Población x regiones'!L111*1000000</f>
        <v>899281.68426151003</v>
      </c>
      <c r="M111" s="6">
        <f>'01. PIB x regiones'!M111/'02. Población x regiones'!M111*1000000</f>
        <v>1080953.4940434371</v>
      </c>
      <c r="N111" s="6">
        <f>'01. PIB x regiones'!N111/'02. Población x regiones'!N111*1000000</f>
        <v>2961162.7918663681</v>
      </c>
      <c r="O111" s="21">
        <f>'01. PIB x regiones'!O111/'02. Población x regiones'!O111*1000000</f>
        <v>1565689.1228604207</v>
      </c>
    </row>
    <row r="112" spans="1:15" x14ac:dyDescent="0.35">
      <c r="A112" s="8">
        <v>1970</v>
      </c>
      <c r="B112" s="6">
        <f>'01. PIB x regiones'!B112/'02. Población x regiones'!B112*1000000</f>
        <v>1870056.5145068422</v>
      </c>
      <c r="C112" s="6">
        <f>'01. PIB x regiones'!C112/'02. Población x regiones'!C112*1000000</f>
        <v>2623134.7522995649</v>
      </c>
      <c r="D112" s="6">
        <f>'01. PIB x regiones'!D112/'02. Población x regiones'!D112*1000000</f>
        <v>1850314.8689152566</v>
      </c>
      <c r="E112" s="6">
        <f>'01. PIB x regiones'!E112/'02. Población x regiones'!E112*1000000</f>
        <v>1088922.5715911419</v>
      </c>
      <c r="F112" s="6">
        <f>'01. PIB x regiones'!F112/'02. Población x regiones'!F112*1000000</f>
        <v>1804569.1018433101</v>
      </c>
      <c r="G112" s="6">
        <f>'01. PIB x regiones'!G112/'02. Población x regiones'!G112*1000000</f>
        <v>1952840.8468770781</v>
      </c>
      <c r="H112" s="6">
        <f>'01. PIB x regiones'!H112/'02. Población x regiones'!H112*1000000</f>
        <v>1448573.5533372224</v>
      </c>
      <c r="I112" s="6">
        <f>'01. PIB x regiones'!I112/'02. Población x regiones'!I112*1000000</f>
        <v>877592.77345832204</v>
      </c>
      <c r="J112" s="6">
        <f>'01. PIB x regiones'!J112/'02. Población x regiones'!J112*1000000</f>
        <v>1330194.5931822783</v>
      </c>
      <c r="K112" s="6">
        <f>'01. PIB x regiones'!K112/'02. Población x regiones'!K112*1000000</f>
        <v>771517.38770483667</v>
      </c>
      <c r="L112" s="6">
        <f>'01. PIB x regiones'!L112/'02. Población x regiones'!L112*1000000</f>
        <v>900312.71891800652</v>
      </c>
      <c r="M112" s="6">
        <f>'01. PIB x regiones'!M112/'02. Población x regiones'!M112*1000000</f>
        <v>1096154.8303662303</v>
      </c>
      <c r="N112" s="6">
        <f>'01. PIB x regiones'!N112/'02. Población x regiones'!N112*1000000</f>
        <v>2869446.0179416672</v>
      </c>
      <c r="O112" s="21">
        <f>'01. PIB x regiones'!O112/'02. Población x regiones'!O112*1000000</f>
        <v>1567060.2153917355</v>
      </c>
    </row>
    <row r="113" spans="1:15" x14ac:dyDescent="0.35">
      <c r="A113" s="8">
        <v>1971</v>
      </c>
      <c r="B113" s="6">
        <f>'01. PIB x regiones'!B113/'02. Población x regiones'!B113*1000000</f>
        <v>2028297.6655267077</v>
      </c>
      <c r="C113" s="6">
        <f>'01. PIB x regiones'!C113/'02. Población x regiones'!C113*1000000</f>
        <v>2804169.3436387684</v>
      </c>
      <c r="D113" s="6">
        <f>'01. PIB x regiones'!D113/'02. Población x regiones'!D113*1000000</f>
        <v>1941669.4629348307</v>
      </c>
      <c r="E113" s="6">
        <f>'01. PIB x regiones'!E113/'02. Población x regiones'!E113*1000000</f>
        <v>1142712.1261468292</v>
      </c>
      <c r="F113" s="6">
        <f>'01. PIB x regiones'!F113/'02. Población x regiones'!F113*1000000</f>
        <v>1926631.7018399499</v>
      </c>
      <c r="G113" s="6">
        <f>'01. PIB x regiones'!G113/'02. Población x regiones'!G113*1000000</f>
        <v>2088846.8916276572</v>
      </c>
      <c r="H113" s="6">
        <f>'01. PIB x regiones'!H113/'02. Población x regiones'!H113*1000000</f>
        <v>1520760.1408892262</v>
      </c>
      <c r="I113" s="6">
        <f>'01. PIB x regiones'!I113/'02. Población x regiones'!I113*1000000</f>
        <v>933485.86554306757</v>
      </c>
      <c r="J113" s="6">
        <f>'01. PIB x regiones'!J113/'02. Población x regiones'!J113*1000000</f>
        <v>1451293.4439632734</v>
      </c>
      <c r="K113" s="6">
        <f>'01. PIB x regiones'!K113/'02. Población x regiones'!K113*1000000</f>
        <v>809408.39955405321</v>
      </c>
      <c r="L113" s="6">
        <f>'01. PIB x regiones'!L113/'02. Población x regiones'!L113*1000000</f>
        <v>955291.23630751064</v>
      </c>
      <c r="M113" s="6">
        <f>'01. PIB x regiones'!M113/'02. Población x regiones'!M113*1000000</f>
        <v>1193755.111873775</v>
      </c>
      <c r="N113" s="6">
        <f>'01. PIB x regiones'!N113/'02. Población x regiones'!N113*1000000</f>
        <v>3046501.9912847709</v>
      </c>
      <c r="O113" s="21">
        <f>'01. PIB x regiones'!O113/'02. Población x regiones'!O113*1000000</f>
        <v>1677813.6790284396</v>
      </c>
    </row>
    <row r="114" spans="1:15" x14ac:dyDescent="0.35">
      <c r="A114" s="8">
        <v>1972</v>
      </c>
      <c r="B114" s="6">
        <f>'01. PIB x regiones'!B114/'02. Población x regiones'!B114*1000000</f>
        <v>1960378.4120854749</v>
      </c>
      <c r="C114" s="6">
        <f>'01. PIB x regiones'!C114/'02. Población x regiones'!C114*1000000</f>
        <v>2695788.7181426142</v>
      </c>
      <c r="D114" s="6">
        <f>'01. PIB x regiones'!D114/'02. Población x regiones'!D114*1000000</f>
        <v>1838837.4701517378</v>
      </c>
      <c r="E114" s="6">
        <f>'01. PIB x regiones'!E114/'02. Población x regiones'!E114*1000000</f>
        <v>1087896.8551774134</v>
      </c>
      <c r="F114" s="6">
        <f>'01. PIB x regiones'!F114/'02. Población x regiones'!F114*1000000</f>
        <v>1875318.0693171602</v>
      </c>
      <c r="G114" s="6">
        <f>'01. PIB x regiones'!G114/'02. Población x regiones'!G114*1000000</f>
        <v>2022828.1462845276</v>
      </c>
      <c r="H114" s="6">
        <f>'01. PIB x regiones'!H114/'02. Población x regiones'!H114*1000000</f>
        <v>1443748.5626045952</v>
      </c>
      <c r="I114" s="6">
        <f>'01. PIB x regiones'!I114/'02. Población x regiones'!I114*1000000</f>
        <v>907783.98270567902</v>
      </c>
      <c r="J114" s="6">
        <f>'01. PIB x regiones'!J114/'02. Población x regiones'!J114*1000000</f>
        <v>1437512.5724551247</v>
      </c>
      <c r="K114" s="6">
        <f>'01. PIB x regiones'!K114/'02. Población x regiones'!K114*1000000</f>
        <v>777446.11666027596</v>
      </c>
      <c r="L114" s="6">
        <f>'01. PIB x regiones'!L114/'02. Población x regiones'!L114*1000000</f>
        <v>925807.90887171112</v>
      </c>
      <c r="M114" s="6">
        <f>'01. PIB x regiones'!M114/'02. Población x regiones'!M114*1000000</f>
        <v>1186637.0253090668</v>
      </c>
      <c r="N114" s="6">
        <f>'01. PIB x regiones'!N114/'02. Población x regiones'!N114*1000000</f>
        <v>2945399.3998274617</v>
      </c>
      <c r="O114" s="21">
        <f>'01. PIB x regiones'!O114/'02. Población x regiones'!O114*1000000</f>
        <v>1629232.3640691915</v>
      </c>
    </row>
    <row r="115" spans="1:15" x14ac:dyDescent="0.35">
      <c r="A115" s="8">
        <v>1973</v>
      </c>
      <c r="B115" s="6">
        <f>'01. PIB x regiones'!B115/'02. Población x regiones'!B115*1000000</f>
        <v>1809999.374636479</v>
      </c>
      <c r="C115" s="6">
        <f>'01. PIB x regiones'!C115/'02. Población x regiones'!C115*1000000</f>
        <v>2524542.0785099752</v>
      </c>
      <c r="D115" s="6">
        <f>'01. PIB x regiones'!D115/'02. Población x regiones'!D115*1000000</f>
        <v>1697788.0986713457</v>
      </c>
      <c r="E115" s="6">
        <f>'01. PIB x regiones'!E115/'02. Población x regiones'!E115*1000000</f>
        <v>1006527.2444689544</v>
      </c>
      <c r="F115" s="6">
        <f>'01. PIB x regiones'!F115/'02. Población x regiones'!F115*1000000</f>
        <v>1733420.0604084444</v>
      </c>
      <c r="G115" s="6">
        <f>'01. PIB x regiones'!G115/'02. Población x regiones'!G115*1000000</f>
        <v>1873139.8749944363</v>
      </c>
      <c r="H115" s="6">
        <f>'01. PIB x regiones'!H115/'02. Población x regiones'!H115*1000000</f>
        <v>1328458.4678500867</v>
      </c>
      <c r="I115" s="6">
        <f>'01. PIB x regiones'!I115/'02. Población x regiones'!I115*1000000</f>
        <v>843117.03117806185</v>
      </c>
      <c r="J115" s="6">
        <f>'01. PIB x regiones'!J115/'02. Población x regiones'!J115*1000000</f>
        <v>1336811.0953493086</v>
      </c>
      <c r="K115" s="6">
        <f>'01. PIB x regiones'!K115/'02. Población x regiones'!K115*1000000</f>
        <v>718155.67828398827</v>
      </c>
      <c r="L115" s="6">
        <f>'01. PIB x regiones'!L115/'02. Población x regiones'!L115*1000000</f>
        <v>860503.83303595975</v>
      </c>
      <c r="M115" s="6">
        <f>'01. PIB x regiones'!M115/'02. Población x regiones'!M115*1000000</f>
        <v>1149051.8066931539</v>
      </c>
      <c r="N115" s="6">
        <f>'01. PIB x regiones'!N115/'02. Población x regiones'!N115*1000000</f>
        <v>2782179.1404151092</v>
      </c>
      <c r="O115" s="21">
        <f>'01. PIB x regiones'!O115/'02. Población x regiones'!O115*1000000</f>
        <v>1512802.3115563872</v>
      </c>
    </row>
    <row r="116" spans="1:15" x14ac:dyDescent="0.35">
      <c r="A116" s="8">
        <v>1974</v>
      </c>
      <c r="B116" s="6">
        <f>'01. PIB x regiones'!B116/'02. Población x regiones'!B116*1000000</f>
        <v>1778069.2099683902</v>
      </c>
      <c r="C116" s="6">
        <f>'01. PIB x regiones'!C116/'02. Población x regiones'!C116*1000000</f>
        <v>2668140.203594882</v>
      </c>
      <c r="D116" s="6">
        <f>'01. PIB x regiones'!D116/'02. Población x regiones'!D116*1000000</f>
        <v>1778022.3433598282</v>
      </c>
      <c r="E116" s="6">
        <f>'01. PIB x regiones'!E116/'02. Población x regiones'!E116*1000000</f>
        <v>1023381.6060980503</v>
      </c>
      <c r="F116" s="6">
        <f>'01. PIB x regiones'!F116/'02. Población x regiones'!F116*1000000</f>
        <v>1684845.4162264972</v>
      </c>
      <c r="G116" s="6">
        <f>'01. PIB x regiones'!G116/'02. Población x regiones'!G116*1000000</f>
        <v>1821953.189563571</v>
      </c>
      <c r="H116" s="6">
        <f>'01. PIB x regiones'!H116/'02. Población x regiones'!H116*1000000</f>
        <v>1394294.1492770533</v>
      </c>
      <c r="I116" s="6">
        <f>'01. PIB x regiones'!I116/'02. Población x regiones'!I116*1000000</f>
        <v>856654.81369138882</v>
      </c>
      <c r="J116" s="6">
        <f>'01. PIB x regiones'!J116/'02. Población x regiones'!J116*1000000</f>
        <v>1322158.7877237604</v>
      </c>
      <c r="K116" s="6">
        <f>'01. PIB x regiones'!K116/'02. Población x regiones'!K116*1000000</f>
        <v>720828.88119858433</v>
      </c>
      <c r="L116" s="6">
        <f>'01. PIB x regiones'!L116/'02. Población x regiones'!L116*1000000</f>
        <v>870002.16373395268</v>
      </c>
      <c r="M116" s="6">
        <f>'01. PIB x regiones'!M116/'02. Población x regiones'!M116*1000000</f>
        <v>1218763.640616996</v>
      </c>
      <c r="N116" s="6">
        <f>'01. PIB x regiones'!N116/'02. Población x regiones'!N116*1000000</f>
        <v>2970070.1792413569</v>
      </c>
      <c r="O116" s="21">
        <f>'01. PIB x regiones'!O116/'02. Población x regiones'!O116*1000000</f>
        <v>1502387.2449095682</v>
      </c>
    </row>
    <row r="117" spans="1:15" x14ac:dyDescent="0.35">
      <c r="A117" s="8">
        <v>1975</v>
      </c>
      <c r="B117" s="6">
        <f>'01. PIB x regiones'!B117/'02. Población x regiones'!B117*1000000</f>
        <v>1491016.7471091466</v>
      </c>
      <c r="C117" s="6">
        <f>'01. PIB x regiones'!C117/'02. Población x regiones'!C117*1000000</f>
        <v>2270322.4391237157</v>
      </c>
      <c r="D117" s="6">
        <f>'01. PIB x regiones'!D117/'02. Población x regiones'!D117*1000000</f>
        <v>1497759.3804579366</v>
      </c>
      <c r="E117" s="6">
        <f>'01. PIB x regiones'!E117/'02. Población x regiones'!E117*1000000</f>
        <v>881844.01099051011</v>
      </c>
      <c r="F117" s="6">
        <f>'01. PIB x regiones'!F117/'02. Población x regiones'!F117*1000000</f>
        <v>1417503.2136960337</v>
      </c>
      <c r="G117" s="6">
        <f>'01. PIB x regiones'!G117/'02. Población x regiones'!G117*1000000</f>
        <v>1559022.8547500395</v>
      </c>
      <c r="H117" s="6">
        <f>'01. PIB x regiones'!H117/'02. Población x regiones'!H117*1000000</f>
        <v>1183938.0622763885</v>
      </c>
      <c r="I117" s="6">
        <f>'01. PIB x regiones'!I117/'02. Población x regiones'!I117*1000000</f>
        <v>758857.89875673666</v>
      </c>
      <c r="J117" s="6">
        <f>'01. PIB x regiones'!J117/'02. Población x regiones'!J117*1000000</f>
        <v>1111258.371283951</v>
      </c>
      <c r="K117" s="6">
        <f>'01. PIB x regiones'!K117/'02. Población x regiones'!K117*1000000</f>
        <v>640962.14132825471</v>
      </c>
      <c r="L117" s="6">
        <f>'01. PIB x regiones'!L117/'02. Población x regiones'!L117*1000000</f>
        <v>770287.59604457929</v>
      </c>
      <c r="M117" s="6">
        <f>'01. PIB x regiones'!M117/'02. Población x regiones'!M117*1000000</f>
        <v>1136899.1335341728</v>
      </c>
      <c r="N117" s="6">
        <f>'01. PIB x regiones'!N117/'02. Población x regiones'!N117*1000000</f>
        <v>2612822.1397273359</v>
      </c>
      <c r="O117" s="21">
        <f>'01. PIB x regiones'!O117/'02. Población x regiones'!O117*1000000</f>
        <v>1287225.3638760322</v>
      </c>
    </row>
    <row r="118" spans="1:15" x14ac:dyDescent="0.35">
      <c r="A118" s="8">
        <v>1976</v>
      </c>
      <c r="B118" s="6">
        <f>'01. PIB x regiones'!B118/'02. Población x regiones'!B118*1000000</f>
        <v>1543400.7982285437</v>
      </c>
      <c r="C118" s="6">
        <f>'01. PIB x regiones'!C118/'02. Población x regiones'!C118*1000000</f>
        <v>2419511.0489648404</v>
      </c>
      <c r="D118" s="6">
        <f>'01. PIB x regiones'!D118/'02. Población x regiones'!D118*1000000</f>
        <v>1560528.7757795795</v>
      </c>
      <c r="E118" s="6">
        <f>'01. PIB x regiones'!E118/'02. Población x regiones'!E118*1000000</f>
        <v>893192.7768850117</v>
      </c>
      <c r="F118" s="6">
        <f>'01. PIB x regiones'!F118/'02. Población x regiones'!F118*1000000</f>
        <v>1434535.6018006711</v>
      </c>
      <c r="G118" s="6">
        <f>'01. PIB x regiones'!G118/'02. Población x regiones'!G118*1000000</f>
        <v>1577170.4454691489</v>
      </c>
      <c r="H118" s="6">
        <f>'01. PIB x regiones'!H118/'02. Población x regiones'!H118*1000000</f>
        <v>1204226.9171674831</v>
      </c>
      <c r="I118" s="6">
        <f>'01. PIB x regiones'!I118/'02. Población x regiones'!I118*1000000</f>
        <v>763287.62744416995</v>
      </c>
      <c r="J118" s="6">
        <f>'01. PIB x regiones'!J118/'02. Población x regiones'!J118*1000000</f>
        <v>1147055.5208567653</v>
      </c>
      <c r="K118" s="6">
        <f>'01. PIB x regiones'!K118/'02. Población x regiones'!K118*1000000</f>
        <v>639350.71482351131</v>
      </c>
      <c r="L118" s="6">
        <f>'01. PIB x regiones'!L118/'02. Población x regiones'!L118*1000000</f>
        <v>777705.64130133099</v>
      </c>
      <c r="M118" s="6">
        <f>'01. PIB x regiones'!M118/'02. Población x regiones'!M118*1000000</f>
        <v>1184478.3985686777</v>
      </c>
      <c r="N118" s="6">
        <f>'01. PIB x regiones'!N118/'02. Población x regiones'!N118*1000000</f>
        <v>2758989.2525641816</v>
      </c>
      <c r="O118" s="21">
        <f>'01. PIB x regiones'!O118/'02. Población x regiones'!O118*1000000</f>
        <v>1313318.696092196</v>
      </c>
    </row>
    <row r="119" spans="1:15" x14ac:dyDescent="0.35">
      <c r="A119" s="8">
        <v>1977</v>
      </c>
      <c r="B119" s="6">
        <f>'01. PIB x regiones'!B119/'02. Población x regiones'!B119*1000000</f>
        <v>1685614.368522573</v>
      </c>
      <c r="C119" s="6">
        <f>'01. PIB x regiones'!C119/'02. Población x regiones'!C119*1000000</f>
        <v>2591335.4163801037</v>
      </c>
      <c r="D119" s="6">
        <f>'01. PIB x regiones'!D119/'02. Población x regiones'!D119*1000000</f>
        <v>1641800.3806830363</v>
      </c>
      <c r="E119" s="6">
        <f>'01. PIB x regiones'!E119/'02. Población x regiones'!E119*1000000</f>
        <v>950039.33319697483</v>
      </c>
      <c r="F119" s="6">
        <f>'01. PIB x regiones'!F119/'02. Población x regiones'!F119*1000000</f>
        <v>1541129.3986126385</v>
      </c>
      <c r="G119" s="6">
        <f>'01. PIB x regiones'!G119/'02. Población x regiones'!G119*1000000</f>
        <v>1706451.3064112132</v>
      </c>
      <c r="H119" s="6">
        <f>'01. PIB x regiones'!H119/'02. Población x regiones'!H119*1000000</f>
        <v>1282581.2782948057</v>
      </c>
      <c r="I119" s="6">
        <f>'01. PIB x regiones'!I119/'02. Población x regiones'!I119*1000000</f>
        <v>831519.98542041553</v>
      </c>
      <c r="J119" s="6">
        <f>'01. PIB x regiones'!J119/'02. Población x regiones'!J119*1000000</f>
        <v>1259134.5287745346</v>
      </c>
      <c r="K119" s="6">
        <f>'01. PIB x regiones'!K119/'02. Población x regiones'!K119*1000000</f>
        <v>688401.33254364785</v>
      </c>
      <c r="L119" s="6">
        <f>'01. PIB x regiones'!L119/'02. Población x regiones'!L119*1000000</f>
        <v>849823.80776201631</v>
      </c>
      <c r="M119" s="6">
        <f>'01. PIB x regiones'!M119/'02. Población x regiones'!M119*1000000</f>
        <v>1312995.8102991863</v>
      </c>
      <c r="N119" s="6">
        <f>'01. PIB x regiones'!N119/'02. Población x regiones'!N119*1000000</f>
        <v>2961926.5574817425</v>
      </c>
      <c r="O119" s="21">
        <f>'01. PIB x regiones'!O119/'02. Población x regiones'!O119*1000000</f>
        <v>1422306.7205753294</v>
      </c>
    </row>
    <row r="120" spans="1:15" x14ac:dyDescent="0.35">
      <c r="A120" s="8">
        <v>1978</v>
      </c>
      <c r="B120" s="6">
        <f>'01. PIB x regiones'!B120/'02. Población x regiones'!B120*1000000</f>
        <v>1812801.3648246375</v>
      </c>
      <c r="C120" s="6">
        <f>'01. PIB x regiones'!C120/'02. Población x regiones'!C120*1000000</f>
        <v>2724761.2291594581</v>
      </c>
      <c r="D120" s="6">
        <f>'01. PIB x regiones'!D120/'02. Población x regiones'!D120*1000000</f>
        <v>1693796.2388563105</v>
      </c>
      <c r="E120" s="6">
        <f>'01. PIB x regiones'!E120/'02. Población x regiones'!E120*1000000</f>
        <v>989837.49607979739</v>
      </c>
      <c r="F120" s="6">
        <f>'01. PIB x regiones'!F120/'02. Población x regiones'!F120*1000000</f>
        <v>1633414.2299010248</v>
      </c>
      <c r="G120" s="6">
        <f>'01. PIB x regiones'!G120/'02. Población x regiones'!G120*1000000</f>
        <v>1833247.7598951152</v>
      </c>
      <c r="H120" s="6">
        <f>'01. PIB x regiones'!H120/'02. Población x regiones'!H120*1000000</f>
        <v>1330494.1720780418</v>
      </c>
      <c r="I120" s="6">
        <f>'01. PIB x regiones'!I120/'02. Población x regiones'!I120*1000000</f>
        <v>878466.34924095764</v>
      </c>
      <c r="J120" s="6">
        <f>'01. PIB x regiones'!J120/'02. Población x regiones'!J120*1000000</f>
        <v>1356743.3441092009</v>
      </c>
      <c r="K120" s="6">
        <f>'01. PIB x regiones'!K120/'02. Población x regiones'!K120*1000000</f>
        <v>717246.06673295761</v>
      </c>
      <c r="L120" s="6">
        <f>'01. PIB x regiones'!L120/'02. Población x regiones'!L120*1000000</f>
        <v>900534.29375186656</v>
      </c>
      <c r="M120" s="6">
        <f>'01. PIB x regiones'!M120/'02. Población x regiones'!M120*1000000</f>
        <v>1401095.4738664674</v>
      </c>
      <c r="N120" s="6">
        <f>'01. PIB x regiones'!N120/'02. Población x regiones'!N120*1000000</f>
        <v>3096607.307608333</v>
      </c>
      <c r="O120" s="21">
        <f>'01. PIB x regiones'!O120/'02. Población x regiones'!O120*1000000</f>
        <v>1517632.7334432472</v>
      </c>
    </row>
    <row r="121" spans="1:15" x14ac:dyDescent="0.35">
      <c r="A121" s="8">
        <v>1979</v>
      </c>
      <c r="B121" s="6">
        <f>'01. PIB x regiones'!B121/'02. Población x regiones'!B121*1000000</f>
        <v>1930204.5974877335</v>
      </c>
      <c r="C121" s="6">
        <f>'01. PIB x regiones'!C121/'02. Población x regiones'!C121*1000000</f>
        <v>2880417.5331344767</v>
      </c>
      <c r="D121" s="6">
        <f>'01. PIB x regiones'!D121/'02. Población x regiones'!D121*1000000</f>
        <v>1762117.8041929507</v>
      </c>
      <c r="E121" s="6">
        <f>'01. PIB x regiones'!E121/'02. Población x regiones'!E121*1000000</f>
        <v>1036305.7006251459</v>
      </c>
      <c r="F121" s="6">
        <f>'01. PIB x regiones'!F121/'02. Población x regiones'!F121*1000000</f>
        <v>1721502.9994747334</v>
      </c>
      <c r="G121" s="6">
        <f>'01. PIB x regiones'!G121/'02. Población x regiones'!G121*1000000</f>
        <v>1968136.5556066136</v>
      </c>
      <c r="H121" s="6">
        <f>'01. PIB x regiones'!H121/'02. Población x regiones'!H121*1000000</f>
        <v>1404829.5230746078</v>
      </c>
      <c r="I121" s="6">
        <f>'01. PIB x regiones'!I121/'02. Población x regiones'!I121*1000000</f>
        <v>938900.47083303635</v>
      </c>
      <c r="J121" s="6">
        <f>'01. PIB x regiones'!J121/'02. Población x regiones'!J121*1000000</f>
        <v>1452650.1903945527</v>
      </c>
      <c r="K121" s="6">
        <f>'01. PIB x regiones'!K121/'02. Población x regiones'!K121*1000000</f>
        <v>753415.42244972801</v>
      </c>
      <c r="L121" s="6">
        <f>'01. PIB x regiones'!L121/'02. Población x regiones'!L121*1000000</f>
        <v>961460.25389638776</v>
      </c>
      <c r="M121" s="6">
        <f>'01. PIB x regiones'!M121/'02. Población x regiones'!M121*1000000</f>
        <v>1502456.5751838568</v>
      </c>
      <c r="N121" s="6">
        <f>'01. PIB x regiones'!N121/'02. Población x regiones'!N121*1000000</f>
        <v>3268606.4836666049</v>
      </c>
      <c r="O121" s="21">
        <f>'01. PIB x regiones'!O121/'02. Población x regiones'!O121*1000000</f>
        <v>1620627.0454350556</v>
      </c>
    </row>
    <row r="122" spans="1:15" x14ac:dyDescent="0.35">
      <c r="A122" s="8">
        <v>1980</v>
      </c>
      <c r="B122" s="6">
        <f>'01. PIB x regiones'!B122/'02. Población x regiones'!B122*1000000</f>
        <v>2040810.3453139216</v>
      </c>
      <c r="C122" s="6">
        <f>'01. PIB x regiones'!C122/'02. Población x regiones'!C122*1000000</f>
        <v>3039632.4579856549</v>
      </c>
      <c r="D122" s="6">
        <f>'01. PIB x regiones'!D122/'02. Población x regiones'!D122*1000000</f>
        <v>1829554.094761281</v>
      </c>
      <c r="E122" s="6">
        <f>'01. PIB x regiones'!E122/'02. Población x regiones'!E122*1000000</f>
        <v>1081912.9797426765</v>
      </c>
      <c r="F122" s="6">
        <f>'01. PIB x regiones'!F122/'02. Población x regiones'!F122*1000000</f>
        <v>1805501.2470464478</v>
      </c>
      <c r="G122" s="6">
        <f>'01. PIB x regiones'!G122/'02. Población x regiones'!G122*1000000</f>
        <v>2111526.9071596903</v>
      </c>
      <c r="H122" s="6">
        <f>'01. PIB x regiones'!H122/'02. Población x regiones'!H122*1000000</f>
        <v>1483444.3888094141</v>
      </c>
      <c r="I122" s="6">
        <f>'01. PIB x regiones'!I122/'02. Población x regiones'!I122*1000000</f>
        <v>999461.51951443707</v>
      </c>
      <c r="J122" s="6">
        <f>'01. PIB x regiones'!J122/'02. Población x regiones'!J122*1000000</f>
        <v>1541843.5052050343</v>
      </c>
      <c r="K122" s="6">
        <f>'01. PIB x regiones'!K122/'02. Población x regiones'!K122*1000000</f>
        <v>786495.91654728248</v>
      </c>
      <c r="L122" s="6">
        <f>'01. PIB x regiones'!L122/'02. Población x regiones'!L122*1000000</f>
        <v>1021099.6479269086</v>
      </c>
      <c r="M122" s="6">
        <f>'01. PIB x regiones'!M122/'02. Población x regiones'!M122*1000000</f>
        <v>1593103.3737338281</v>
      </c>
      <c r="N122" s="6">
        <f>'01. PIB x regiones'!N122/'02. Población x regiones'!N122*1000000</f>
        <v>3437225.6622728985</v>
      </c>
      <c r="O122" s="21">
        <f>'01. PIB x regiones'!O122/'02. Población x regiones'!O122*1000000</f>
        <v>1725557.9362971901</v>
      </c>
    </row>
    <row r="123" spans="1:15" x14ac:dyDescent="0.35">
      <c r="A123" s="8">
        <v>1981</v>
      </c>
      <c r="B123" s="6">
        <f>'01. PIB x regiones'!B123/'02. Población x regiones'!B123*1000000</f>
        <v>2125930.2333496138</v>
      </c>
      <c r="C123" s="6">
        <f>'01. PIB x regiones'!C123/'02. Población x regiones'!C123*1000000</f>
        <v>3216556.6187514532</v>
      </c>
      <c r="D123" s="6">
        <f>'01. PIB x regiones'!D123/'02. Población x regiones'!D123*1000000</f>
        <v>1896370.6007599707</v>
      </c>
      <c r="E123" s="6">
        <f>'01. PIB x regiones'!E123/'02. Población x regiones'!E123*1000000</f>
        <v>1117498.8057699224</v>
      </c>
      <c r="F123" s="6">
        <f>'01. PIB x regiones'!F123/'02. Población x regiones'!F123*1000000</f>
        <v>1856146.762143184</v>
      </c>
      <c r="G123" s="6">
        <f>'01. PIB x regiones'!G123/'02. Población x regiones'!G123*1000000</f>
        <v>2208177.4112366298</v>
      </c>
      <c r="H123" s="6">
        <f>'01. PIB x regiones'!H123/'02. Población x regiones'!H123*1000000</f>
        <v>1558079.4141892307</v>
      </c>
      <c r="I123" s="6">
        <f>'01. PIB x regiones'!I123/'02. Población x regiones'!I123*1000000</f>
        <v>1046797.0509725641</v>
      </c>
      <c r="J123" s="6">
        <f>'01. PIB x regiones'!J123/'02. Población x regiones'!J123*1000000</f>
        <v>1604990.5160687752</v>
      </c>
      <c r="K123" s="6">
        <f>'01. PIB x regiones'!K123/'02. Población x regiones'!K123*1000000</f>
        <v>808548.67981439247</v>
      </c>
      <c r="L123" s="6">
        <f>'01. PIB x regiones'!L123/'02. Población x regiones'!L123*1000000</f>
        <v>1066053.9317989615</v>
      </c>
      <c r="M123" s="6">
        <f>'01. PIB x regiones'!M123/'02. Población x regiones'!M123*1000000</f>
        <v>1672983.8844276192</v>
      </c>
      <c r="N123" s="6">
        <f>'01. PIB x regiones'!N123/'02. Población x regiones'!N123*1000000</f>
        <v>3618714.2542491904</v>
      </c>
      <c r="O123" s="21">
        <f>'01. PIB x regiones'!O123/'02. Población x regiones'!O123*1000000</f>
        <v>1802808.8916083104</v>
      </c>
    </row>
    <row r="124" spans="1:15" x14ac:dyDescent="0.35">
      <c r="A124" s="8">
        <v>1982</v>
      </c>
      <c r="B124" s="6">
        <f>'01. PIB x regiones'!B124/'02. Población x regiones'!B124*1000000</f>
        <v>1798481.5350656649</v>
      </c>
      <c r="C124" s="6">
        <f>'01. PIB x regiones'!C124/'02. Población x regiones'!C124*1000000</f>
        <v>2967407.922785948</v>
      </c>
      <c r="D124" s="6">
        <f>'01. PIB x regiones'!D124/'02. Población x regiones'!D124*1000000</f>
        <v>1692653.3800527586</v>
      </c>
      <c r="E124" s="6">
        <f>'01. PIB x regiones'!E124/'02. Población x regiones'!E124*1000000</f>
        <v>960669.97511692857</v>
      </c>
      <c r="F124" s="6">
        <f>'01. PIB x regiones'!F124/'02. Población x regiones'!F124*1000000</f>
        <v>1531668.8063450302</v>
      </c>
      <c r="G124" s="6">
        <f>'01. PIB x regiones'!G124/'02. Población x regiones'!G124*1000000</f>
        <v>1859664.3053213251</v>
      </c>
      <c r="H124" s="6">
        <f>'01. PIB x regiones'!H124/'02. Población x regiones'!H124*1000000</f>
        <v>1338401.3862750214</v>
      </c>
      <c r="I124" s="6">
        <f>'01. PIB x regiones'!I124/'02. Población x regiones'!I124*1000000</f>
        <v>889662.0856520721</v>
      </c>
      <c r="J124" s="6">
        <f>'01. PIB x regiones'!J124/'02. Población x regiones'!J124*1000000</f>
        <v>1341277.3543745535</v>
      </c>
      <c r="K124" s="6">
        <f>'01. PIB x regiones'!K124/'02. Población x regiones'!K124*1000000</f>
        <v>686627.44615271129</v>
      </c>
      <c r="L124" s="6">
        <f>'01. PIB x regiones'!L124/'02. Población x regiones'!L124*1000000</f>
        <v>910919.16708998883</v>
      </c>
      <c r="M124" s="6">
        <f>'01. PIB x regiones'!M124/'02. Población x regiones'!M124*1000000</f>
        <v>1476337.5910736006</v>
      </c>
      <c r="N124" s="6">
        <f>'01. PIB x regiones'!N124/'02. Población x regiones'!N124*1000000</f>
        <v>3312491.4992446406</v>
      </c>
      <c r="O124" s="21">
        <f>'01. PIB x regiones'!O124/'02. Población x regiones'!O124*1000000</f>
        <v>1532800.6945816933</v>
      </c>
    </row>
    <row r="125" spans="1:15" x14ac:dyDescent="0.35">
      <c r="A125" s="8">
        <v>1983</v>
      </c>
      <c r="B125" s="6">
        <f>'01. PIB x regiones'!B125/'02. Población x regiones'!B125*1000000</f>
        <v>1805468.5139147572</v>
      </c>
      <c r="C125" s="6">
        <f>'01. PIB x regiones'!C125/'02. Población x regiones'!C125*1000000</f>
        <v>2959867.6566486661</v>
      </c>
      <c r="D125" s="6">
        <f>'01. PIB x regiones'!D125/'02. Población x regiones'!D125*1000000</f>
        <v>1610582.1032914072</v>
      </c>
      <c r="E125" s="6">
        <f>'01. PIB x regiones'!E125/'02. Población x regiones'!E125*1000000</f>
        <v>930725.19486453536</v>
      </c>
      <c r="F125" s="6">
        <f>'01. PIB x regiones'!F125/'02. Población x regiones'!F125*1000000</f>
        <v>1505623.5834349599</v>
      </c>
      <c r="G125" s="6">
        <f>'01. PIB x regiones'!G125/'02. Población x regiones'!G125*1000000</f>
        <v>1705416.4087205455</v>
      </c>
      <c r="H125" s="6">
        <f>'01. PIB x regiones'!H125/'02. Población x regiones'!H125*1000000</f>
        <v>1294968.6185977508</v>
      </c>
      <c r="I125" s="6">
        <f>'01. PIB x regiones'!I125/'02. Población x regiones'!I125*1000000</f>
        <v>872684.01671080384</v>
      </c>
      <c r="J125" s="6">
        <f>'01. PIB x regiones'!J125/'02. Población x regiones'!J125*1000000</f>
        <v>1360356.2704834312</v>
      </c>
      <c r="K125" s="6">
        <f>'01. PIB x regiones'!K125/'02. Población x regiones'!K125*1000000</f>
        <v>664658.64113564638</v>
      </c>
      <c r="L125" s="6">
        <f>'01. PIB x regiones'!L125/'02. Población x regiones'!L125*1000000</f>
        <v>888193.13439803466</v>
      </c>
      <c r="M125" s="6">
        <f>'01. PIB x regiones'!M125/'02. Población x regiones'!M125*1000000</f>
        <v>1512803.0662120888</v>
      </c>
      <c r="N125" s="6">
        <f>'01. PIB x regiones'!N125/'02. Población x regiones'!N125*1000000</f>
        <v>3357274.8909005732</v>
      </c>
      <c r="O125" s="21">
        <f>'01. PIB x regiones'!O125/'02. Población x regiones'!O125*1000000</f>
        <v>1466279.5870692297</v>
      </c>
    </row>
    <row r="126" spans="1:15" x14ac:dyDescent="0.35">
      <c r="A126" s="8">
        <v>1984</v>
      </c>
      <c r="B126" s="6">
        <f>'01. PIB x regiones'!B126/'02. Población x regiones'!B126*1000000</f>
        <v>1915877.4845911753</v>
      </c>
      <c r="C126" s="6">
        <f>'01. PIB x regiones'!C126/'02. Población x regiones'!C126*1000000</f>
        <v>3142300.3451044434</v>
      </c>
      <c r="D126" s="6">
        <f>'01. PIB x regiones'!D126/'02. Población x regiones'!D126*1000000</f>
        <v>1636713.1609402911</v>
      </c>
      <c r="E126" s="6">
        <f>'01. PIB x regiones'!E126/'02. Población x regiones'!E126*1000000</f>
        <v>955471.11472301616</v>
      </c>
      <c r="F126" s="6">
        <f>'01. PIB x regiones'!F126/'02. Población x regiones'!F126*1000000</f>
        <v>1584382.7666701151</v>
      </c>
      <c r="G126" s="6">
        <f>'01. PIB x regiones'!G126/'02. Población x regiones'!G126*1000000</f>
        <v>1749373.9688794245</v>
      </c>
      <c r="H126" s="6">
        <f>'01. PIB x regiones'!H126/'02. Población x regiones'!H126*1000000</f>
        <v>1346965.737876792</v>
      </c>
      <c r="I126" s="6">
        <f>'01. PIB x regiones'!I126/'02. Población x regiones'!I126*1000000</f>
        <v>918505.71159364213</v>
      </c>
      <c r="J126" s="6">
        <f>'01. PIB x regiones'!J126/'02. Población x regiones'!J126*1000000</f>
        <v>1461343.809083069</v>
      </c>
      <c r="K126" s="6">
        <f>'01. PIB x regiones'!K126/'02. Población x regiones'!K126*1000000</f>
        <v>686217.69915669027</v>
      </c>
      <c r="L126" s="6">
        <f>'01. PIB x regiones'!L126/'02. Población x regiones'!L126*1000000</f>
        <v>927708.64395123068</v>
      </c>
      <c r="M126" s="6">
        <f>'01. PIB x regiones'!M126/'02. Población x regiones'!M126*1000000</f>
        <v>1601654.5217610337</v>
      </c>
      <c r="N126" s="6">
        <f>'01. PIB x regiones'!N126/'02. Población x regiones'!N126*1000000</f>
        <v>3602910.642740462</v>
      </c>
      <c r="O126" s="21">
        <f>'01. PIB x regiones'!O126/'02. Población x regiones'!O126*1000000</f>
        <v>1528396.7810988713</v>
      </c>
    </row>
    <row r="127" spans="1:15" x14ac:dyDescent="0.35">
      <c r="A127" s="8">
        <v>1985</v>
      </c>
      <c r="B127" s="6">
        <f>'01. PIB x regiones'!B127/'02. Población x regiones'!B127*1000000</f>
        <v>1898556.7848598873</v>
      </c>
      <c r="C127" s="6">
        <f>'01. PIB x regiones'!C127/'02. Población x regiones'!C127*1000000</f>
        <v>3106396.5595462527</v>
      </c>
      <c r="D127" s="6">
        <f>'01. PIB x regiones'!D127/'02. Población x regiones'!D127*1000000</f>
        <v>1576092.4836998517</v>
      </c>
      <c r="E127" s="6">
        <f>'01. PIB x regiones'!E127/'02. Población x regiones'!E127*1000000</f>
        <v>929099.09383875481</v>
      </c>
      <c r="F127" s="6">
        <f>'01. PIB x regiones'!F127/'02. Población x regiones'!F127*1000000</f>
        <v>1569746.2790335065</v>
      </c>
      <c r="G127" s="6">
        <f>'01. PIB x regiones'!G127/'02. Población x regiones'!G127*1000000</f>
        <v>1781964.60714535</v>
      </c>
      <c r="H127" s="6">
        <f>'01. PIB x regiones'!H127/'02. Población x regiones'!H127*1000000</f>
        <v>1325769.8952328558</v>
      </c>
      <c r="I127" s="6">
        <f>'01. PIB x regiones'!I127/'02. Población x regiones'!I127*1000000</f>
        <v>924794.01645756525</v>
      </c>
      <c r="J127" s="6">
        <f>'01. PIB x regiones'!J127/'02. Población x regiones'!J127*1000000</f>
        <v>1456141.7367723987</v>
      </c>
      <c r="K127" s="6">
        <f>'01. PIB x regiones'!K127/'02. Población x regiones'!K127*1000000</f>
        <v>676703.10209010693</v>
      </c>
      <c r="L127" s="6">
        <f>'01. PIB x regiones'!L127/'02. Población x regiones'!L127*1000000</f>
        <v>922047.60597829474</v>
      </c>
      <c r="M127" s="6">
        <f>'01. PIB x regiones'!M127/'02. Población x regiones'!M127*1000000</f>
        <v>1611262.9800888547</v>
      </c>
      <c r="N127" s="6">
        <f>'01. PIB x regiones'!N127/'02. Población x regiones'!N127*1000000</f>
        <v>3638562.8038818724</v>
      </c>
      <c r="O127" s="21">
        <f>'01. PIB x regiones'!O127/'02. Población x regiones'!O127*1000000</f>
        <v>1534578.6709369246</v>
      </c>
    </row>
    <row r="128" spans="1:15" x14ac:dyDescent="0.35">
      <c r="A128" s="8">
        <v>1986</v>
      </c>
      <c r="B128" s="6">
        <f>'01. PIB x regiones'!B128/'02. Población x regiones'!B128*1000000</f>
        <v>1969944.0929264936</v>
      </c>
      <c r="C128" s="6">
        <f>'01. PIB x regiones'!C128/'02. Población x regiones'!C128*1000000</f>
        <v>3141190.2493626853</v>
      </c>
      <c r="D128" s="6">
        <f>'01. PIB x regiones'!D128/'02. Población x regiones'!D128*1000000</f>
        <v>1553474.6273979703</v>
      </c>
      <c r="E128" s="6">
        <f>'01. PIB x regiones'!E128/'02. Población x regiones'!E128*1000000</f>
        <v>950191.16084044799</v>
      </c>
      <c r="F128" s="6">
        <f>'01. PIB x regiones'!F128/'02. Población x regiones'!F128*1000000</f>
        <v>1576941.2096387343</v>
      </c>
      <c r="G128" s="6">
        <f>'01. PIB x regiones'!G128/'02. Población x regiones'!G128*1000000</f>
        <v>1877844.9901698495</v>
      </c>
      <c r="H128" s="6">
        <f>'01. PIB x regiones'!H128/'02. Población x regiones'!H128*1000000</f>
        <v>1399608.8498086333</v>
      </c>
      <c r="I128" s="6">
        <f>'01. PIB x regiones'!I128/'02. Población x regiones'!I128*1000000</f>
        <v>970925.5157214991</v>
      </c>
      <c r="J128" s="6">
        <f>'01. PIB x regiones'!J128/'02. Población x regiones'!J128*1000000</f>
        <v>1486874.8561263697</v>
      </c>
      <c r="K128" s="6">
        <f>'01. PIB x regiones'!K128/'02. Población x regiones'!K128*1000000</f>
        <v>672367.6282984456</v>
      </c>
      <c r="L128" s="6">
        <f>'01. PIB x regiones'!L128/'02. Población x regiones'!L128*1000000</f>
        <v>975580.47184280073</v>
      </c>
      <c r="M128" s="6">
        <f>'01. PIB x regiones'!M128/'02. Población x regiones'!M128*1000000</f>
        <v>1715032.7531203206</v>
      </c>
      <c r="N128" s="6">
        <f>'01. PIB x regiones'!N128/'02. Población x regiones'!N128*1000000</f>
        <v>3704867.9643256245</v>
      </c>
      <c r="O128" s="21">
        <f>'01. PIB x regiones'!O128/'02. Población x regiones'!O128*1000000</f>
        <v>1592130.2437403926</v>
      </c>
    </row>
    <row r="129" spans="1:15" x14ac:dyDescent="0.35">
      <c r="A129" s="8">
        <v>1987</v>
      </c>
      <c r="B129" s="6">
        <f>'01. PIB x regiones'!B129/'02. Población x regiones'!B129*1000000</f>
        <v>1997494.1117204225</v>
      </c>
      <c r="C129" s="6">
        <f>'01. PIB x regiones'!C129/'02. Población x regiones'!C129*1000000</f>
        <v>3151970.8596542869</v>
      </c>
      <c r="D129" s="6">
        <f>'01. PIB x regiones'!D129/'02. Población x regiones'!D129*1000000</f>
        <v>1589579.245450424</v>
      </c>
      <c r="E129" s="6">
        <f>'01. PIB x regiones'!E129/'02. Población x regiones'!E129*1000000</f>
        <v>951081.97438061016</v>
      </c>
      <c r="F129" s="6">
        <f>'01. PIB x regiones'!F129/'02. Población x regiones'!F129*1000000</f>
        <v>1597033.7583489153</v>
      </c>
      <c r="G129" s="6">
        <f>'01. PIB x regiones'!G129/'02. Población x regiones'!G129*1000000</f>
        <v>1998027.2285259378</v>
      </c>
      <c r="H129" s="6">
        <f>'01. PIB x regiones'!H129/'02. Población x regiones'!H129*1000000</f>
        <v>1438568.3028560109</v>
      </c>
      <c r="I129" s="6">
        <f>'01. PIB x regiones'!I129/'02. Población x regiones'!I129*1000000</f>
        <v>1016861.74596421</v>
      </c>
      <c r="J129" s="6">
        <f>'01. PIB x regiones'!J129/'02. Población x regiones'!J129*1000000</f>
        <v>1539069.3177930696</v>
      </c>
      <c r="K129" s="6">
        <f>'01. PIB x regiones'!K129/'02. Población x regiones'!K129*1000000</f>
        <v>722446.34064195002</v>
      </c>
      <c r="L129" s="6">
        <f>'01. PIB x regiones'!L129/'02. Población x regiones'!L129*1000000</f>
        <v>1033902.1822269909</v>
      </c>
      <c r="M129" s="6">
        <f>'01. PIB x regiones'!M129/'02. Población x regiones'!M129*1000000</f>
        <v>1843085.4152121055</v>
      </c>
      <c r="N129" s="6">
        <f>'01. PIB x regiones'!N129/'02. Población x regiones'!N129*1000000</f>
        <v>3972495.9379725927</v>
      </c>
      <c r="O129" s="21">
        <f>'01. PIB x regiones'!O129/'02. Población x regiones'!O129*1000000</f>
        <v>1666044.2879587803</v>
      </c>
    </row>
    <row r="130" spans="1:15" x14ac:dyDescent="0.35">
      <c r="A130" s="8">
        <v>1988</v>
      </c>
      <c r="B130" s="6">
        <f>'01. PIB x regiones'!B130/'02. Población x regiones'!B130*1000000</f>
        <v>2024146.4248711613</v>
      </c>
      <c r="C130" s="6">
        <f>'01. PIB x regiones'!C130/'02. Población x regiones'!C130*1000000</f>
        <v>3309546.0381187801</v>
      </c>
      <c r="D130" s="6">
        <f>'01. PIB x regiones'!D130/'02. Población x regiones'!D130*1000000</f>
        <v>1657267.5766372173</v>
      </c>
      <c r="E130" s="6">
        <f>'01. PIB x regiones'!E130/'02. Población x regiones'!E130*1000000</f>
        <v>1054925.2325219379</v>
      </c>
      <c r="F130" s="6">
        <f>'01. PIB x regiones'!F130/'02. Población x regiones'!F130*1000000</f>
        <v>1729106.5446487879</v>
      </c>
      <c r="G130" s="6">
        <f>'01. PIB x regiones'!G130/'02. Población x regiones'!G130*1000000</f>
        <v>2110951.9412809345</v>
      </c>
      <c r="H130" s="6">
        <f>'01. PIB x regiones'!H130/'02. Población x regiones'!H130*1000000</f>
        <v>1445133.2441716795</v>
      </c>
      <c r="I130" s="6">
        <f>'01. PIB x regiones'!I130/'02. Población x regiones'!I130*1000000</f>
        <v>1064948.7523358334</v>
      </c>
      <c r="J130" s="6">
        <f>'01. PIB x regiones'!J130/'02. Población x regiones'!J130*1000000</f>
        <v>1643359.0743741996</v>
      </c>
      <c r="K130" s="6">
        <f>'01. PIB x regiones'!K130/'02. Población x regiones'!K130*1000000</f>
        <v>786500.59913072339</v>
      </c>
      <c r="L130" s="6">
        <f>'01. PIB x regiones'!L130/'02. Población x regiones'!L130*1000000</f>
        <v>1076550.2946360761</v>
      </c>
      <c r="M130" s="6">
        <f>'01. PIB x regiones'!M130/'02. Población x regiones'!M130*1000000</f>
        <v>1883750.2251799016</v>
      </c>
      <c r="N130" s="6">
        <f>'01. PIB x regiones'!N130/'02. Población x regiones'!N130*1000000</f>
        <v>3867472.4241207587</v>
      </c>
      <c r="O130" s="21">
        <f>'01. PIB x regiones'!O130/'02. Población x regiones'!O130*1000000</f>
        <v>1758164.9585510057</v>
      </c>
    </row>
    <row r="131" spans="1:15" x14ac:dyDescent="0.35">
      <c r="A131" s="8">
        <v>1989</v>
      </c>
      <c r="B131" s="6">
        <f>'01. PIB x regiones'!B131/'02. Población x regiones'!B131*1000000</f>
        <v>2185023.4221414481</v>
      </c>
      <c r="C131" s="6">
        <f>'01. PIB x regiones'!C131/'02. Población x regiones'!C131*1000000</f>
        <v>3874025.9131571325</v>
      </c>
      <c r="D131" s="6">
        <f>'01. PIB x regiones'!D131/'02. Población x regiones'!D131*1000000</f>
        <v>1907236.2486194076</v>
      </c>
      <c r="E131" s="6">
        <f>'01. PIB x regiones'!E131/'02. Población x regiones'!E131*1000000</f>
        <v>1136766.0836082229</v>
      </c>
      <c r="F131" s="6">
        <f>'01. PIB x regiones'!F131/'02. Población x regiones'!F131*1000000</f>
        <v>1878230.1630631366</v>
      </c>
      <c r="G131" s="6">
        <f>'01. PIB x regiones'!G131/'02. Población x regiones'!G131*1000000</f>
        <v>2318217.4451113306</v>
      </c>
      <c r="H131" s="6">
        <f>'01. PIB x regiones'!H131/'02. Población x regiones'!H131*1000000</f>
        <v>1515889.3168006551</v>
      </c>
      <c r="I131" s="6">
        <f>'01. PIB x regiones'!I131/'02. Población x regiones'!I131*1000000</f>
        <v>1086146.4515612843</v>
      </c>
      <c r="J131" s="6">
        <f>'01. PIB x regiones'!J131/'02. Población x regiones'!J131*1000000</f>
        <v>1707074.3093008455</v>
      </c>
      <c r="K131" s="6">
        <f>'01. PIB x regiones'!K131/'02. Población x regiones'!K131*1000000</f>
        <v>837259.67829600163</v>
      </c>
      <c r="L131" s="6">
        <f>'01. PIB x regiones'!L131/'02. Población x regiones'!L131*1000000</f>
        <v>1150522.511060046</v>
      </c>
      <c r="M131" s="6">
        <f>'01. PIB x regiones'!M131/'02. Población x regiones'!M131*1000000</f>
        <v>1908891.574138212</v>
      </c>
      <c r="N131" s="6">
        <f>'01. PIB x regiones'!N131/'02. Población x regiones'!N131*1000000</f>
        <v>4414185.6061439011</v>
      </c>
      <c r="O131" s="21">
        <f>'01. PIB x regiones'!O131/'02. Población x regiones'!O131*1000000</f>
        <v>1911813.7618388915</v>
      </c>
    </row>
    <row r="132" spans="1:15" x14ac:dyDescent="0.35">
      <c r="A132" s="8">
        <v>1990</v>
      </c>
      <c r="B132" s="6">
        <f>'01. PIB x regiones'!B132/'02. Población x regiones'!B132*1000000</f>
        <v>2185792.1538261455</v>
      </c>
      <c r="C132" s="6">
        <f>'01. PIB x regiones'!C132/'02. Población x regiones'!C132*1000000</f>
        <v>3867504.2437655013</v>
      </c>
      <c r="D132" s="6">
        <f>'01. PIB x regiones'!D132/'02. Población x regiones'!D132*1000000</f>
        <v>2017090.5614311597</v>
      </c>
      <c r="E132" s="6">
        <f>'01. PIB x regiones'!E132/'02. Población x regiones'!E132*1000000</f>
        <v>1153091.1925783586</v>
      </c>
      <c r="F132" s="6">
        <f>'01. PIB x regiones'!F132/'02. Población x regiones'!F132*1000000</f>
        <v>1866298.2154815011</v>
      </c>
      <c r="G132" s="6">
        <f>'01. PIB x regiones'!G132/'02. Población x regiones'!G132*1000000</f>
        <v>2374110.6740838126</v>
      </c>
      <c r="H132" s="6">
        <f>'01. PIB x regiones'!H132/'02. Población x regiones'!H132*1000000</f>
        <v>1522507.8812448164</v>
      </c>
      <c r="I132" s="6">
        <f>'01. PIB x regiones'!I132/'02. Población x regiones'!I132*1000000</f>
        <v>1110353.500148372</v>
      </c>
      <c r="J132" s="6">
        <f>'01. PIB x regiones'!J132/'02. Población x regiones'!J132*1000000</f>
        <v>1765770.3177578421</v>
      </c>
      <c r="K132" s="6">
        <f>'01. PIB x regiones'!K132/'02. Población x regiones'!K132*1000000</f>
        <v>853522.64945396211</v>
      </c>
      <c r="L132" s="6">
        <f>'01. PIB x regiones'!L132/'02. Población x regiones'!L132*1000000</f>
        <v>1215157.9630194828</v>
      </c>
      <c r="M132" s="6">
        <f>'01. PIB x regiones'!M132/'02. Población x regiones'!M132*1000000</f>
        <v>1961562.9324357279</v>
      </c>
      <c r="N132" s="6">
        <f>'01. PIB x regiones'!N132/'02. Población x regiones'!N132*1000000</f>
        <v>4434686.9810688663</v>
      </c>
      <c r="O132" s="21">
        <f>'01. PIB x regiones'!O132/'02. Población x regiones'!O132*1000000</f>
        <v>1951531.9035893928</v>
      </c>
    </row>
    <row r="133" spans="1:15" x14ac:dyDescent="0.35">
      <c r="A133" s="8">
        <v>1991</v>
      </c>
      <c r="B133" s="6">
        <f>'01. PIB x regiones'!B133/'02. Población x regiones'!B133*1000000</f>
        <v>2273913.2592104706</v>
      </c>
      <c r="C133" s="6">
        <f>'01. PIB x regiones'!C133/'02. Población x regiones'!C133*1000000</f>
        <v>4203552.1081867013</v>
      </c>
      <c r="D133" s="6">
        <f>'01. PIB x regiones'!D133/'02. Población x regiones'!D133*1000000</f>
        <v>2171963.2727053333</v>
      </c>
      <c r="E133" s="6">
        <f>'01. PIB x regiones'!E133/'02. Población x regiones'!E133*1000000</f>
        <v>1197281.1367387034</v>
      </c>
      <c r="F133" s="6">
        <f>'01. PIB x regiones'!F133/'02. Población x regiones'!F133*1000000</f>
        <v>1922324.4867501722</v>
      </c>
      <c r="G133" s="6">
        <f>'01. PIB x regiones'!G133/'02. Población x regiones'!G133*1000000</f>
        <v>2545568.0986163467</v>
      </c>
      <c r="H133" s="6">
        <f>'01. PIB x regiones'!H133/'02. Población x regiones'!H133*1000000</f>
        <v>1576172.4721211945</v>
      </c>
      <c r="I133" s="6">
        <f>'01. PIB x regiones'!I133/'02. Población x regiones'!I133*1000000</f>
        <v>1247094.0217807095</v>
      </c>
      <c r="J133" s="6">
        <f>'01. PIB x regiones'!J133/'02. Población x regiones'!J133*1000000</f>
        <v>1833556.0125175626</v>
      </c>
      <c r="K133" s="6">
        <f>'01. PIB x regiones'!K133/'02. Población x regiones'!K133*1000000</f>
        <v>889941.54631138768</v>
      </c>
      <c r="L133" s="6">
        <f>'01. PIB x regiones'!L133/'02. Población x regiones'!L133*1000000</f>
        <v>1235522.2656414229</v>
      </c>
      <c r="M133" s="6">
        <f>'01. PIB x regiones'!M133/'02. Población x regiones'!M133*1000000</f>
        <v>1956749.5915622567</v>
      </c>
      <c r="N133" s="6">
        <f>'01. PIB x regiones'!N133/'02. Población x regiones'!N133*1000000</f>
        <v>4617694.0158615774</v>
      </c>
      <c r="O133" s="21">
        <f>'01. PIB x regiones'!O133/'02. Población x regiones'!O133*1000000</f>
        <v>2068152.6306743363</v>
      </c>
    </row>
    <row r="134" spans="1:15" x14ac:dyDescent="0.35">
      <c r="A134" s="8">
        <v>1992</v>
      </c>
      <c r="B134" s="6">
        <f>'01. PIB x regiones'!B134/'02. Población x regiones'!B134*1000000</f>
        <v>2560714.564914702</v>
      </c>
      <c r="C134" s="6">
        <f>'01. PIB x regiones'!C134/'02. Población x regiones'!C134*1000000</f>
        <v>4291173.9590281118</v>
      </c>
      <c r="D134" s="6">
        <f>'01. PIB x regiones'!D134/'02. Población x regiones'!D134*1000000</f>
        <v>2396128.752897785</v>
      </c>
      <c r="E134" s="6">
        <f>'01. PIB x regiones'!E134/'02. Población x regiones'!E134*1000000</f>
        <v>1379958.5862702099</v>
      </c>
      <c r="F134" s="6">
        <f>'01. PIB x regiones'!F134/'02. Población x regiones'!F134*1000000</f>
        <v>2052275.3975780818</v>
      </c>
      <c r="G134" s="6">
        <f>'01. PIB x regiones'!G134/'02. Población x regiones'!G134*1000000</f>
        <v>2854694.7469708426</v>
      </c>
      <c r="H134" s="6">
        <f>'01. PIB x regiones'!H134/'02. Población x regiones'!H134*1000000</f>
        <v>1750938.2923117599</v>
      </c>
      <c r="I134" s="6">
        <f>'01. PIB x regiones'!I134/'02. Población x regiones'!I134*1000000</f>
        <v>1394730.8799778759</v>
      </c>
      <c r="J134" s="6">
        <f>'01. PIB x regiones'!J134/'02. Población x regiones'!J134*1000000</f>
        <v>1962784.2324143855</v>
      </c>
      <c r="K134" s="6">
        <f>'01. PIB x regiones'!K134/'02. Población x regiones'!K134*1000000</f>
        <v>1028223.9793352635</v>
      </c>
      <c r="L134" s="6">
        <f>'01. PIB x regiones'!L134/'02. Población x regiones'!L134*1000000</f>
        <v>1350687.3530543286</v>
      </c>
      <c r="M134" s="6">
        <f>'01. PIB x regiones'!M134/'02. Población x regiones'!M134*1000000</f>
        <v>2073633.2700307481</v>
      </c>
      <c r="N134" s="6">
        <f>'01. PIB x regiones'!N134/'02. Población x regiones'!N134*1000000</f>
        <v>4732225.7571697636</v>
      </c>
      <c r="O134" s="21">
        <f>'01. PIB x regiones'!O134/'02. Población x regiones'!O134*1000000</f>
        <v>2278478.8605720042</v>
      </c>
    </row>
    <row r="135" spans="1:15" x14ac:dyDescent="0.35">
      <c r="A135" s="8">
        <v>1993</v>
      </c>
      <c r="B135" s="6">
        <f>'01. PIB x regiones'!B135/'02. Población x regiones'!B135*1000000</f>
        <v>2521596.0607035379</v>
      </c>
      <c r="C135" s="6">
        <f>'01. PIB x regiones'!C135/'02. Población x regiones'!C135*1000000</f>
        <v>4411399.6684805062</v>
      </c>
      <c r="D135" s="6">
        <f>'01. PIB x regiones'!D135/'02. Población x regiones'!D135*1000000</f>
        <v>2629139.4766866751</v>
      </c>
      <c r="E135" s="6">
        <f>'01. PIB x regiones'!E135/'02. Población x regiones'!E135*1000000</f>
        <v>1387089.8609699637</v>
      </c>
      <c r="F135" s="6">
        <f>'01. PIB x regiones'!F135/'02. Población x regiones'!F135*1000000</f>
        <v>2220656.033557809</v>
      </c>
      <c r="G135" s="6">
        <f>'01. PIB x regiones'!G135/'02. Población x regiones'!G135*1000000</f>
        <v>3042577.3870647666</v>
      </c>
      <c r="H135" s="6">
        <f>'01. PIB x regiones'!H135/'02. Población x regiones'!H135*1000000</f>
        <v>1816687.501697408</v>
      </c>
      <c r="I135" s="6">
        <f>'01. PIB x regiones'!I135/'02. Población x regiones'!I135*1000000</f>
        <v>1432809.1849105821</v>
      </c>
      <c r="J135" s="6">
        <f>'01. PIB x regiones'!J135/'02. Población x regiones'!J135*1000000</f>
        <v>2030919.8062459237</v>
      </c>
      <c r="K135" s="6">
        <f>'01. PIB x regiones'!K135/'02. Población x regiones'!K135*1000000</f>
        <v>1102107.7962301164</v>
      </c>
      <c r="L135" s="6">
        <f>'01. PIB x regiones'!L135/'02. Población x regiones'!L135*1000000</f>
        <v>1416054.4328067661</v>
      </c>
      <c r="M135" s="6">
        <f>'01. PIB x regiones'!M135/'02. Población x regiones'!M135*1000000</f>
        <v>2195334.261707868</v>
      </c>
      <c r="N135" s="6">
        <f>'01. PIB x regiones'!N135/'02. Población x regiones'!N135*1000000</f>
        <v>4775890.0647845883</v>
      </c>
      <c r="O135" s="21">
        <f>'01. PIB x regiones'!O135/'02. Población x regiones'!O135*1000000</f>
        <v>2402364.3868081048</v>
      </c>
    </row>
    <row r="136" spans="1:15" x14ac:dyDescent="0.35">
      <c r="A136" s="8">
        <v>1994</v>
      </c>
      <c r="B136" s="6">
        <f>'01. PIB x regiones'!B136/'02. Población x regiones'!B136*1000000</f>
        <v>2853649.1530889017</v>
      </c>
      <c r="C136" s="6">
        <f>'01. PIB x regiones'!C136/'02. Población x regiones'!C136*1000000</f>
        <v>4827446.3004719326</v>
      </c>
      <c r="D136" s="6">
        <f>'01. PIB x regiones'!D136/'02. Población x regiones'!D136*1000000</f>
        <v>2982997.1735695661</v>
      </c>
      <c r="E136" s="6">
        <f>'01. PIB x regiones'!E136/'02. Población x regiones'!E136*1000000</f>
        <v>1469453.3107000729</v>
      </c>
      <c r="F136" s="6">
        <f>'01. PIB x regiones'!F136/'02. Población x regiones'!F136*1000000</f>
        <v>2361892.0366285155</v>
      </c>
      <c r="G136" s="6">
        <f>'01. PIB x regiones'!G136/'02. Población x regiones'!G136*1000000</f>
        <v>3100369.462109684</v>
      </c>
      <c r="H136" s="6">
        <f>'01. PIB x regiones'!H136/'02. Población x regiones'!H136*1000000</f>
        <v>1964220.2662808613</v>
      </c>
      <c r="I136" s="6">
        <f>'01. PIB x regiones'!I136/'02. Población x regiones'!I136*1000000</f>
        <v>1559405.9754818717</v>
      </c>
      <c r="J136" s="6">
        <f>'01. PIB x regiones'!J136/'02. Población x regiones'!J136*1000000</f>
        <v>2081674.0381428103</v>
      </c>
      <c r="K136" s="6">
        <f>'01. PIB x regiones'!K136/'02. Población x regiones'!K136*1000000</f>
        <v>1136188.4553136264</v>
      </c>
      <c r="L136" s="6">
        <f>'01. PIB x regiones'!L136/'02. Población x regiones'!L136*1000000</f>
        <v>1504576.329539909</v>
      </c>
      <c r="M136" s="6">
        <f>'01. PIB x regiones'!M136/'02. Población x regiones'!M136*1000000</f>
        <v>2457379.6202036589</v>
      </c>
      <c r="N136" s="6">
        <f>'01. PIB x regiones'!N136/'02. Población x regiones'!N136*1000000</f>
        <v>4682212.9907438448</v>
      </c>
      <c r="O136" s="21">
        <f>'01. PIB x regiones'!O136/'02. Población x regiones'!O136*1000000</f>
        <v>2502252.5274858391</v>
      </c>
    </row>
    <row r="137" spans="1:15" x14ac:dyDescent="0.35">
      <c r="A137" s="8">
        <v>1995</v>
      </c>
      <c r="B137" s="6">
        <f>'01. PIB x regiones'!B137/'02. Población x regiones'!B137*1000000</f>
        <v>3301128.671862537</v>
      </c>
      <c r="C137" s="6">
        <f>'01. PIB x regiones'!C137/'02. Población x regiones'!C137*1000000</f>
        <v>5062368.3757270928</v>
      </c>
      <c r="D137" s="6">
        <f>'01. PIB x regiones'!D137/'02. Población x regiones'!D137*1000000</f>
        <v>3423491.576470315</v>
      </c>
      <c r="E137" s="6">
        <f>'01. PIB x regiones'!E137/'02. Población x regiones'!E137*1000000</f>
        <v>1571568.3761169133</v>
      </c>
      <c r="F137" s="6">
        <f>'01. PIB x regiones'!F137/'02. Población x regiones'!F137*1000000</f>
        <v>2541315.0720630726</v>
      </c>
      <c r="G137" s="6">
        <f>'01. PIB x regiones'!G137/'02. Población x regiones'!G137*1000000</f>
        <v>3402719.188507793</v>
      </c>
      <c r="H137" s="6">
        <f>'01. PIB x regiones'!H137/'02. Población x regiones'!H137*1000000</f>
        <v>2050466.7435256958</v>
      </c>
      <c r="I137" s="6">
        <f>'01. PIB x regiones'!I137/'02. Población x regiones'!I137*1000000</f>
        <v>1682543.2224386844</v>
      </c>
      <c r="J137" s="6">
        <f>'01. PIB x regiones'!J137/'02. Población x regiones'!J137*1000000</f>
        <v>2236580.2788355062</v>
      </c>
      <c r="K137" s="6">
        <f>'01. PIB x regiones'!K137/'02. Población x regiones'!K137*1000000</f>
        <v>1248803.3685493926</v>
      </c>
      <c r="L137" s="6">
        <f>'01. PIB x regiones'!L137/'02. Población x regiones'!L137*1000000</f>
        <v>1653600.8282370712</v>
      </c>
      <c r="M137" s="6">
        <f>'01. PIB x regiones'!M137/'02. Población x regiones'!M137*1000000</f>
        <v>2520523.1454611798</v>
      </c>
      <c r="N137" s="6">
        <f>'01. PIB x regiones'!N137/'02. Población x regiones'!N137*1000000</f>
        <v>4900640.4176330687</v>
      </c>
      <c r="O137" s="21">
        <f>'01. PIB x regiones'!O137/'02. Población x regiones'!O137*1000000</f>
        <v>2723471.0872207149</v>
      </c>
    </row>
    <row r="138" spans="1:15" x14ac:dyDescent="0.35">
      <c r="A138" s="8">
        <v>1996</v>
      </c>
      <c r="B138" s="6">
        <f>'01. PIB x regiones'!B138/'02. Población x regiones'!B138*1000000</f>
        <v>3577935.6642373162</v>
      </c>
      <c r="C138" s="6">
        <f>'01. PIB x regiones'!C138/'02. Población x regiones'!C138*1000000</f>
        <v>6125809.3621375049</v>
      </c>
      <c r="D138" s="6">
        <f>'01. PIB x regiones'!D138/'02. Población x regiones'!D138*1000000</f>
        <v>3687577.8845485421</v>
      </c>
      <c r="E138" s="6">
        <f>'01. PIB x regiones'!E138/'02. Población x regiones'!E138*1000000</f>
        <v>1669914.6488955326</v>
      </c>
      <c r="F138" s="6">
        <f>'01. PIB x regiones'!F138/'02. Población x regiones'!F138*1000000</f>
        <v>2601148.5204488905</v>
      </c>
      <c r="G138" s="6">
        <f>'01. PIB x regiones'!G138/'02. Población x regiones'!G138*1000000</f>
        <v>3571665.1657837145</v>
      </c>
      <c r="H138" s="6">
        <f>'01. PIB x regiones'!H138/'02. Población x regiones'!H138*1000000</f>
        <v>2125561.2152308333</v>
      </c>
      <c r="I138" s="6">
        <f>'01. PIB x regiones'!I138/'02. Población x regiones'!I138*1000000</f>
        <v>1711138.4214441192</v>
      </c>
      <c r="J138" s="6">
        <f>'01. PIB x regiones'!J138/'02. Población x regiones'!J138*1000000</f>
        <v>2321068.5629416984</v>
      </c>
      <c r="K138" s="6">
        <f>'01. PIB x regiones'!K138/'02. Población x regiones'!K138*1000000</f>
        <v>1311910.2366726582</v>
      </c>
      <c r="L138" s="6">
        <f>'01. PIB x regiones'!L138/'02. Población x regiones'!L138*1000000</f>
        <v>1779258.6399309447</v>
      </c>
      <c r="M138" s="6">
        <f>'01. PIB x regiones'!M138/'02. Población x regiones'!M138*1000000</f>
        <v>2772240.0245182766</v>
      </c>
      <c r="N138" s="6">
        <f>'01. PIB x regiones'!N138/'02. Población x regiones'!N138*1000000</f>
        <v>5092333.7145755095</v>
      </c>
      <c r="O138" s="21">
        <f>'01. PIB x regiones'!O138/'02. Población x regiones'!O138*1000000</f>
        <v>2879308.3512516189</v>
      </c>
    </row>
    <row r="139" spans="1:15" x14ac:dyDescent="0.35">
      <c r="A139" s="8">
        <v>1997</v>
      </c>
      <c r="B139" s="6">
        <f>'01. PIB x regiones'!B139/'02. Población x regiones'!B139*1000000</f>
        <v>3926597.1173354774</v>
      </c>
      <c r="C139" s="6">
        <f>'01. PIB x regiones'!C139/'02. Población x regiones'!C139*1000000</f>
        <v>6746225.661594416</v>
      </c>
      <c r="D139" s="6">
        <f>'01. PIB x regiones'!D139/'02. Población x regiones'!D139*1000000</f>
        <v>3891198.9998013652</v>
      </c>
      <c r="E139" s="6">
        <f>'01. PIB x regiones'!E139/'02. Población x regiones'!E139*1000000</f>
        <v>1708554.6151756586</v>
      </c>
      <c r="F139" s="6">
        <f>'01. PIB x regiones'!F139/'02. Población x regiones'!F139*1000000</f>
        <v>2581768.6406788812</v>
      </c>
      <c r="G139" s="6">
        <f>'01. PIB x regiones'!G139/'02. Población x regiones'!G139*1000000</f>
        <v>3741826.982945953</v>
      </c>
      <c r="H139" s="6">
        <f>'01. PIB x regiones'!H139/'02. Población x regiones'!H139*1000000</f>
        <v>2204805.7111509782</v>
      </c>
      <c r="I139" s="6">
        <f>'01. PIB x regiones'!I139/'02. Población x regiones'!I139*1000000</f>
        <v>1801806.8260588781</v>
      </c>
      <c r="J139" s="6">
        <f>'01. PIB x regiones'!J139/'02. Población x regiones'!J139*1000000</f>
        <v>2407392.9219776057</v>
      </c>
      <c r="K139" s="6">
        <f>'01. PIB x regiones'!K139/'02. Población x regiones'!K139*1000000</f>
        <v>1379196.5871627782</v>
      </c>
      <c r="L139" s="6">
        <f>'01. PIB x regiones'!L139/'02. Población x regiones'!L139*1000000</f>
        <v>1949858.6230659876</v>
      </c>
      <c r="M139" s="6">
        <f>'01. PIB x regiones'!M139/'02. Población x regiones'!M139*1000000</f>
        <v>2956291.076433409</v>
      </c>
      <c r="N139" s="6">
        <f>'01. PIB x regiones'!N139/'02. Población x regiones'!N139*1000000</f>
        <v>5396965.2424874473</v>
      </c>
      <c r="O139" s="21">
        <f>'01. PIB x regiones'!O139/'02. Población x regiones'!O139*1000000</f>
        <v>3021221.3264450929</v>
      </c>
    </row>
    <row r="140" spans="1:15" x14ac:dyDescent="0.35">
      <c r="A140" s="8">
        <v>1998</v>
      </c>
      <c r="B140" s="6">
        <f>'01. PIB x regiones'!B140/'02. Población x regiones'!B140*1000000</f>
        <v>3900523.7896136218</v>
      </c>
      <c r="C140" s="6">
        <f>'01. PIB x regiones'!C140/'02. Población x regiones'!C140*1000000</f>
        <v>7386245.6223001601</v>
      </c>
      <c r="D140" s="6">
        <f>'01. PIB x regiones'!D140/'02. Población x regiones'!D140*1000000</f>
        <v>4056737.627018542</v>
      </c>
      <c r="E140" s="6">
        <f>'01. PIB x regiones'!E140/'02. Población x regiones'!E140*1000000</f>
        <v>1793558.1696461053</v>
      </c>
      <c r="F140" s="6">
        <f>'01. PIB x regiones'!F140/'02. Población x regiones'!F140*1000000</f>
        <v>2656446.8188324994</v>
      </c>
      <c r="G140" s="6">
        <f>'01. PIB x regiones'!G140/'02. Población x regiones'!G140*1000000</f>
        <v>3751785.3006401137</v>
      </c>
      <c r="H140" s="6">
        <f>'01. PIB x regiones'!H140/'02. Población x regiones'!H140*1000000</f>
        <v>2248213.4056777228</v>
      </c>
      <c r="I140" s="6">
        <f>'01. PIB x regiones'!I140/'02. Población x regiones'!I140*1000000</f>
        <v>1808129.2423443843</v>
      </c>
      <c r="J140" s="6">
        <f>'01. PIB x regiones'!J140/'02. Población x regiones'!J140*1000000</f>
        <v>2392474.3012208743</v>
      </c>
      <c r="K140" s="6">
        <f>'01. PIB x regiones'!K140/'02. Población x regiones'!K140*1000000</f>
        <v>1398893.2949481418</v>
      </c>
      <c r="L140" s="6">
        <f>'01. PIB x regiones'!L140/'02. Población x regiones'!L140*1000000</f>
        <v>2019175.1923716024</v>
      </c>
      <c r="M140" s="6">
        <f>'01. PIB x regiones'!M140/'02. Población x regiones'!M140*1000000</f>
        <v>2928967.8263591081</v>
      </c>
      <c r="N140" s="6">
        <f>'01. PIB x regiones'!N140/'02. Población x regiones'!N140*1000000</f>
        <v>5613340.3017648626</v>
      </c>
      <c r="O140" s="21">
        <f>'01. PIB x regiones'!O140/'02. Población x regiones'!O140*1000000</f>
        <v>3069524.8695811075</v>
      </c>
    </row>
    <row r="141" spans="1:15" x14ac:dyDescent="0.35">
      <c r="A141" s="8">
        <v>1999</v>
      </c>
      <c r="B141" s="6">
        <f>'01. PIB x regiones'!B141/'02. Población x regiones'!B141*1000000</f>
        <v>4463306.8431499088</v>
      </c>
      <c r="C141" s="6">
        <f>'01. PIB x regiones'!C141/'02. Población x regiones'!C141*1000000</f>
        <v>6923407.8171587978</v>
      </c>
      <c r="D141" s="6">
        <f>'01. PIB x regiones'!D141/'02. Población x regiones'!D141*1000000</f>
        <v>3864846.6290264511</v>
      </c>
      <c r="E141" s="6">
        <f>'01. PIB x regiones'!E141/'02. Población x regiones'!E141*1000000</f>
        <v>1824919.4636588979</v>
      </c>
      <c r="F141" s="6">
        <f>'01. PIB x regiones'!F141/'02. Población x regiones'!F141*1000000</f>
        <v>2689202.6516111558</v>
      </c>
      <c r="G141" s="6">
        <f>'01. PIB x regiones'!G141/'02. Población x regiones'!G141*1000000</f>
        <v>3593016.1404144848</v>
      </c>
      <c r="H141" s="6">
        <f>'01. PIB x regiones'!H141/'02. Población x regiones'!H141*1000000</f>
        <v>2208688.6990883746</v>
      </c>
      <c r="I141" s="6">
        <f>'01. PIB x regiones'!I141/'02. Población x regiones'!I141*1000000</f>
        <v>1775385.2807686264</v>
      </c>
      <c r="J141" s="6">
        <f>'01. PIB x regiones'!J141/'02. Población x regiones'!J141*1000000</f>
        <v>2353005.3597508599</v>
      </c>
      <c r="K141" s="6">
        <f>'01. PIB x regiones'!K141/'02. Población x regiones'!K141*1000000</f>
        <v>1360425.0439353155</v>
      </c>
      <c r="L141" s="6">
        <f>'01. PIB x regiones'!L141/'02. Población x regiones'!L141*1000000</f>
        <v>1984282.4735861334</v>
      </c>
      <c r="M141" s="6">
        <f>'01. PIB x regiones'!M141/'02. Población x regiones'!M141*1000000</f>
        <v>3020958.7104232209</v>
      </c>
      <c r="N141" s="6">
        <f>'01. PIB x regiones'!N141/'02. Población x regiones'!N141*1000000</f>
        <v>5597302.3912490113</v>
      </c>
      <c r="O141" s="21">
        <f>'01. PIB x regiones'!O141/'02. Población x regiones'!O141*1000000</f>
        <v>2996937.3366931248</v>
      </c>
    </row>
    <row r="142" spans="1:15" x14ac:dyDescent="0.35">
      <c r="A142" s="8">
        <v>2000</v>
      </c>
      <c r="B142" s="6">
        <f>'01. PIB x regiones'!B142/'02. Población x regiones'!B142*1000000</f>
        <v>4421663.332110432</v>
      </c>
      <c r="C142" s="6">
        <f>'01. PIB x regiones'!C142/'02. Población x regiones'!C142*1000000</f>
        <v>6743621.1940938709</v>
      </c>
      <c r="D142" s="6">
        <f>'01. PIB x regiones'!D142/'02. Población x regiones'!D142*1000000</f>
        <v>3786008.5207351227</v>
      </c>
      <c r="E142" s="6">
        <f>'01. PIB x regiones'!E142/'02. Población x regiones'!E142*1000000</f>
        <v>1991910.3521497811</v>
      </c>
      <c r="F142" s="6">
        <f>'01. PIB x regiones'!F142/'02. Población x regiones'!F142*1000000</f>
        <v>2711858.6918843663</v>
      </c>
      <c r="G142" s="6">
        <f>'01. PIB x regiones'!G142/'02. Población x regiones'!G142*1000000</f>
        <v>3698455.4615702103</v>
      </c>
      <c r="H142" s="6">
        <f>'01. PIB x regiones'!H142/'02. Población x regiones'!H142*1000000</f>
        <v>2355779.0784439798</v>
      </c>
      <c r="I142" s="6">
        <f>'01. PIB x regiones'!I142/'02. Población x regiones'!I142*1000000</f>
        <v>1909191.2444563182</v>
      </c>
      <c r="J142" s="6">
        <f>'01. PIB x regiones'!J142/'02. Población x regiones'!J142*1000000</f>
        <v>2408713.6976729259</v>
      </c>
      <c r="K142" s="6">
        <f>'01. PIB x regiones'!K142/'02. Población x regiones'!K142*1000000</f>
        <v>1427832.2281010379</v>
      </c>
      <c r="L142" s="6">
        <f>'01. PIB x regiones'!L142/'02. Población x regiones'!L142*1000000</f>
        <v>2108169.87433874</v>
      </c>
      <c r="M142" s="6">
        <f>'01. PIB x regiones'!M142/'02. Población x regiones'!M142*1000000</f>
        <v>3041066.8306000526</v>
      </c>
      <c r="N142" s="6">
        <f>'01. PIB x regiones'!N142/'02. Población x regiones'!N142*1000000</f>
        <v>5545473.225587924</v>
      </c>
      <c r="O142" s="21">
        <f>'01. PIB x regiones'!O142/'02. Población x regiones'!O142*1000000</f>
        <v>3077477.6086932109</v>
      </c>
    </row>
    <row r="143" spans="1:15" x14ac:dyDescent="0.35">
      <c r="A143" s="8">
        <v>2001</v>
      </c>
      <c r="B143" s="6">
        <f>'01. PIB x regiones'!B143/'02. Población x regiones'!B143*1000000</f>
        <v>4265704.1103966003</v>
      </c>
      <c r="C143" s="6">
        <f>'01. PIB x regiones'!C143/'02. Población x regiones'!C143*1000000</f>
        <v>7550378.0240662498</v>
      </c>
      <c r="D143" s="6">
        <f>'01. PIB x regiones'!D143/'02. Población x regiones'!D143*1000000</f>
        <v>3888476.1564489761</v>
      </c>
      <c r="E143" s="6">
        <f>'01. PIB x regiones'!E143/'02. Población x regiones'!E143*1000000</f>
        <v>1948538.6657680538</v>
      </c>
      <c r="F143" s="6">
        <f>'01. PIB x regiones'!F143/'02. Población x regiones'!F143*1000000</f>
        <v>2725823.3812817181</v>
      </c>
      <c r="G143" s="6">
        <f>'01. PIB x regiones'!G143/'02. Población x regiones'!G143*1000000</f>
        <v>3719303.4550461401</v>
      </c>
      <c r="H143" s="6">
        <f>'01. PIB x regiones'!H143/'02. Población x regiones'!H143*1000000</f>
        <v>2391199.0485056308</v>
      </c>
      <c r="I143" s="6">
        <f>'01. PIB x regiones'!I143/'02. Población x regiones'!I143*1000000</f>
        <v>1975913.5934036083</v>
      </c>
      <c r="J143" s="6">
        <f>'01. PIB x regiones'!J143/'02. Población x regiones'!J143*1000000</f>
        <v>2432907.6784368274</v>
      </c>
      <c r="K143" s="6">
        <f>'01. PIB x regiones'!K143/'02. Población x regiones'!K143*1000000</f>
        <v>1390116.1866740426</v>
      </c>
      <c r="L143" s="6">
        <f>'01. PIB x regiones'!L143/'02. Población x regiones'!L143*1000000</f>
        <v>2149722.142403461</v>
      </c>
      <c r="M143" s="6">
        <f>'01. PIB x regiones'!M143/'02. Población x regiones'!M143*1000000</f>
        <v>3194343.3702220456</v>
      </c>
      <c r="N143" s="6">
        <f>'01. PIB x regiones'!N143/'02. Población x regiones'!N143*1000000</f>
        <v>5868144.4749015812</v>
      </c>
      <c r="O143" s="21">
        <f>'01. PIB x regiones'!O143/'02. Población x regiones'!O143*1000000</f>
        <v>3125299.631268865</v>
      </c>
    </row>
    <row r="144" spans="1:15" x14ac:dyDescent="0.35">
      <c r="A144" s="8">
        <v>2002</v>
      </c>
      <c r="B144" s="6">
        <f>'01. PIB x regiones'!B144/'02. Población x regiones'!B144*1000000</f>
        <v>4198083.634037639</v>
      </c>
      <c r="C144" s="6">
        <f>'01. PIB x regiones'!C144/'02. Población x regiones'!C144*1000000</f>
        <v>7159199.1985870209</v>
      </c>
      <c r="D144" s="6">
        <f>'01. PIB x regiones'!D144/'02. Población x regiones'!D144*1000000</f>
        <v>3646171.0995728686</v>
      </c>
      <c r="E144" s="6">
        <f>'01. PIB x regiones'!E144/'02. Población x regiones'!E144*1000000</f>
        <v>1895165.7991854779</v>
      </c>
      <c r="F144" s="6">
        <f>'01. PIB x regiones'!F144/'02. Población x regiones'!F144*1000000</f>
        <v>2724881.3097015494</v>
      </c>
      <c r="G144" s="6">
        <f>'01. PIB x regiones'!G144/'02. Población x regiones'!G144*1000000</f>
        <v>3725312.6106214058</v>
      </c>
      <c r="H144" s="6">
        <f>'01. PIB x regiones'!H144/'02. Población x regiones'!H144*1000000</f>
        <v>2475130.7653823155</v>
      </c>
      <c r="I144" s="6">
        <f>'01. PIB x regiones'!I144/'02. Población x regiones'!I144*1000000</f>
        <v>1978204.0901349417</v>
      </c>
      <c r="J144" s="6">
        <f>'01. PIB x regiones'!J144/'02. Población x regiones'!J144*1000000</f>
        <v>2533785.2217054381</v>
      </c>
      <c r="K144" s="6">
        <f>'01. PIB x regiones'!K144/'02. Población x regiones'!K144*1000000</f>
        <v>1413535.6353018901</v>
      </c>
      <c r="L144" s="6">
        <f>'01. PIB x regiones'!L144/'02. Población x regiones'!L144*1000000</f>
        <v>2210099.4017365277</v>
      </c>
      <c r="M144" s="6">
        <f>'01. PIB x regiones'!M144/'02. Población x regiones'!M144*1000000</f>
        <v>3475952.3232283867</v>
      </c>
      <c r="N144" s="6">
        <f>'01. PIB x regiones'!N144/'02. Población x regiones'!N144*1000000</f>
        <v>6049880.7519370019</v>
      </c>
      <c r="O144" s="21">
        <f>'01. PIB x regiones'!O144/'02. Población x regiones'!O144*1000000</f>
        <v>3136009.6697055222</v>
      </c>
    </row>
    <row r="145" spans="1:15" x14ac:dyDescent="0.35">
      <c r="A145" s="8">
        <v>2003</v>
      </c>
      <c r="B145" s="6">
        <f>'01. PIB x regiones'!B145/'02. Población x regiones'!B145*1000000</f>
        <v>4528144.7573777735</v>
      </c>
      <c r="C145" s="6">
        <f>'01. PIB x regiones'!C145/'02. Población x regiones'!C145*1000000</f>
        <v>7513016.8160947645</v>
      </c>
      <c r="D145" s="6">
        <f>'01. PIB x regiones'!D145/'02. Población x regiones'!D145*1000000</f>
        <v>3706105.8621268929</v>
      </c>
      <c r="E145" s="6">
        <f>'01. PIB x regiones'!E145/'02. Población x regiones'!E145*1000000</f>
        <v>1967907.8961172609</v>
      </c>
      <c r="F145" s="6">
        <f>'01. PIB x regiones'!F145/'02. Población x regiones'!F145*1000000</f>
        <v>2757665.392344485</v>
      </c>
      <c r="G145" s="6">
        <f>'01. PIB x regiones'!G145/'02. Población x regiones'!G145*1000000</f>
        <v>3824936.2999040107</v>
      </c>
      <c r="H145" s="6">
        <f>'01. PIB x regiones'!H145/'02. Población x regiones'!H145*1000000</f>
        <v>2482538.9234845177</v>
      </c>
      <c r="I145" s="6">
        <f>'01. PIB x regiones'!I145/'02. Población x regiones'!I145*1000000</f>
        <v>2023920.3151587564</v>
      </c>
      <c r="J145" s="6">
        <f>'01. PIB x regiones'!J145/'02. Población x regiones'!J145*1000000</f>
        <v>2647645.9703613035</v>
      </c>
      <c r="K145" s="6">
        <f>'01. PIB x regiones'!K145/'02. Población x regiones'!K145*1000000</f>
        <v>1435547.1239541029</v>
      </c>
      <c r="L145" s="6">
        <f>'01. PIB x regiones'!L145/'02. Población x regiones'!L145*1000000</f>
        <v>2237794.8910302483</v>
      </c>
      <c r="M145" s="6">
        <f>'01. PIB x regiones'!M145/'02. Población x regiones'!M145*1000000</f>
        <v>3534771.003803405</v>
      </c>
      <c r="N145" s="6">
        <f>'01. PIB x regiones'!N145/'02. Población x regiones'!N145*1000000</f>
        <v>6019723.5290525183</v>
      </c>
      <c r="O145" s="21">
        <f>'01. PIB x regiones'!O145/'02. Población x regiones'!O145*1000000</f>
        <v>3226113.9850300597</v>
      </c>
    </row>
    <row r="146" spans="1:15" x14ac:dyDescent="0.35">
      <c r="A146" s="8">
        <v>2004</v>
      </c>
      <c r="B146" s="6">
        <f>'01. PIB x regiones'!B146/'02. Población x regiones'!B146*1000000</f>
        <v>4639646.998663716</v>
      </c>
      <c r="C146" s="6">
        <f>'01. PIB x regiones'!C146/'02. Población x regiones'!C146*1000000</f>
        <v>7732683.4023349378</v>
      </c>
      <c r="D146" s="6">
        <f>'01. PIB x regiones'!D146/'02. Población x regiones'!D146*1000000</f>
        <v>3702492.4089602325</v>
      </c>
      <c r="E146" s="6">
        <f>'01. PIB x regiones'!E146/'02. Población x regiones'!E146*1000000</f>
        <v>2036425.5724536374</v>
      </c>
      <c r="F146" s="6">
        <f>'01. PIB x regiones'!F146/'02. Población x regiones'!F146*1000000</f>
        <v>2890846.7145319455</v>
      </c>
      <c r="G146" s="6">
        <f>'01. PIB x regiones'!G146/'02. Población x regiones'!G146*1000000</f>
        <v>4033310.3836959498</v>
      </c>
      <c r="H146" s="6">
        <f>'01. PIB x regiones'!H146/'02. Población x regiones'!H146*1000000</f>
        <v>2673919.6373706334</v>
      </c>
      <c r="I146" s="6">
        <f>'01. PIB x regiones'!I146/'02. Población x regiones'!I146*1000000</f>
        <v>2122200.3949865284</v>
      </c>
      <c r="J146" s="6">
        <f>'01. PIB x regiones'!J146/'02. Población x regiones'!J146*1000000</f>
        <v>2791466.9616480763</v>
      </c>
      <c r="K146" s="6">
        <f>'01. PIB x regiones'!K146/'02. Población x regiones'!K146*1000000</f>
        <v>1509395.4657483757</v>
      </c>
      <c r="L146" s="6">
        <f>'01. PIB x regiones'!L146/'02. Población x regiones'!L146*1000000</f>
        <v>2371236.0096812118</v>
      </c>
      <c r="M146" s="6">
        <f>'01. PIB x regiones'!M146/'02. Población x regiones'!M146*1000000</f>
        <v>3715642.435592846</v>
      </c>
      <c r="N146" s="6">
        <f>'01. PIB x regiones'!N146/'02. Población x regiones'!N146*1000000</f>
        <v>5949623.3007005695</v>
      </c>
      <c r="O146" s="21">
        <f>'01. PIB x regiones'!O146/'02. Población x regiones'!O146*1000000</f>
        <v>3385742.6274017324</v>
      </c>
    </row>
    <row r="147" spans="1:15" x14ac:dyDescent="0.35">
      <c r="A147" s="8">
        <v>2005</v>
      </c>
      <c r="B147" s="6">
        <f>'01. PIB x regiones'!B147/'02. Población x regiones'!B147*1000000</f>
        <v>4512970.3021781445</v>
      </c>
      <c r="C147" s="6">
        <f>'01. PIB x regiones'!C147/'02. Población x regiones'!C147*1000000</f>
        <v>7777034.3502289047</v>
      </c>
      <c r="D147" s="6">
        <f>'01. PIB x regiones'!D147/'02. Población x regiones'!D147*1000000</f>
        <v>3757037.6219037212</v>
      </c>
      <c r="E147" s="6">
        <f>'01. PIB x regiones'!E147/'02. Población x regiones'!E147*1000000</f>
        <v>2091564.9189176033</v>
      </c>
      <c r="F147" s="6">
        <f>'01. PIB x regiones'!F147/'02. Población x regiones'!F147*1000000</f>
        <v>3001987.0082067032</v>
      </c>
      <c r="G147" s="6">
        <f>'01. PIB x regiones'!G147/'02. Población x regiones'!G147*1000000</f>
        <v>4247412.2492043748</v>
      </c>
      <c r="H147" s="6">
        <f>'01. PIB x regiones'!H147/'02. Población x regiones'!H147*1000000</f>
        <v>2801056.876688268</v>
      </c>
      <c r="I147" s="6">
        <f>'01. PIB x regiones'!I147/'02. Población x regiones'!I147*1000000</f>
        <v>2282298.758793348</v>
      </c>
      <c r="J147" s="6">
        <f>'01. PIB x regiones'!J147/'02. Población x regiones'!J147*1000000</f>
        <v>2969058.6124010989</v>
      </c>
      <c r="K147" s="6">
        <f>'01. PIB x regiones'!K147/'02. Población x regiones'!K147*1000000</f>
        <v>1607133.5848174794</v>
      </c>
      <c r="L147" s="6">
        <f>'01. PIB x regiones'!L147/'02. Población x regiones'!L147*1000000</f>
        <v>2435388.1300490783</v>
      </c>
      <c r="M147" s="6">
        <f>'01. PIB x regiones'!M147/'02. Población x regiones'!M147*1000000</f>
        <v>4117033.1779747223</v>
      </c>
      <c r="N147" s="6">
        <f>'01. PIB x regiones'!N147/'02. Población x regiones'!N147*1000000</f>
        <v>6171020.7349063475</v>
      </c>
      <c r="O147" s="21">
        <f>'01. PIB x regiones'!O147/'02. Población x regiones'!O147*1000000</f>
        <v>3538337.4252610179</v>
      </c>
    </row>
    <row r="148" spans="1:15" x14ac:dyDescent="0.35">
      <c r="A148" s="8">
        <v>2006</v>
      </c>
      <c r="B148" s="6">
        <f>'01. PIB x regiones'!B148/'02. Población x regiones'!B148*1000000</f>
        <v>4752492.9761965945</v>
      </c>
      <c r="C148" s="6">
        <f>'01. PIB x regiones'!C148/'02. Población x regiones'!C148*1000000</f>
        <v>7818480.8541800585</v>
      </c>
      <c r="D148" s="6">
        <f>'01. PIB x regiones'!D148/'02. Población x regiones'!D148*1000000</f>
        <v>4096933.2108619534</v>
      </c>
      <c r="E148" s="6">
        <f>'01. PIB x regiones'!E148/'02. Población x regiones'!E148*1000000</f>
        <v>2144012.541208155</v>
      </c>
      <c r="F148" s="6">
        <f>'01. PIB x regiones'!F148/'02. Población x regiones'!F148*1000000</f>
        <v>3140431.3897909704</v>
      </c>
      <c r="G148" s="6">
        <f>'01. PIB x regiones'!G148/'02. Población x regiones'!G148*1000000</f>
        <v>4402269.7054682123</v>
      </c>
      <c r="H148" s="6">
        <f>'01. PIB x regiones'!H148/'02. Población x regiones'!H148*1000000</f>
        <v>2859502.8788901493</v>
      </c>
      <c r="I148" s="6">
        <f>'01. PIB x regiones'!I148/'02. Población x regiones'!I148*1000000</f>
        <v>2399710.6872191364</v>
      </c>
      <c r="J148" s="6">
        <f>'01. PIB x regiones'!J148/'02. Población x regiones'!J148*1000000</f>
        <v>3051940.8160995715</v>
      </c>
      <c r="K148" s="6">
        <f>'01. PIB x regiones'!K148/'02. Población x regiones'!K148*1000000</f>
        <v>1673244.835645769</v>
      </c>
      <c r="L148" s="6">
        <f>'01. PIB x regiones'!L148/'02. Población x regiones'!L148*1000000</f>
        <v>2508319.6138982601</v>
      </c>
      <c r="M148" s="6">
        <f>'01. PIB x regiones'!M148/'02. Población x regiones'!M148*1000000</f>
        <v>4007582.3417484909</v>
      </c>
      <c r="N148" s="6">
        <f>'01. PIB x regiones'!N148/'02. Población x regiones'!N148*1000000</f>
        <v>6441810.1903750831</v>
      </c>
      <c r="O148" s="21">
        <f>'01. PIB x regiones'!O148/'02. Población x regiones'!O148*1000000</f>
        <v>3663529.1270004869</v>
      </c>
    </row>
    <row r="149" spans="1:15" x14ac:dyDescent="0.35">
      <c r="A149" s="8">
        <v>2007</v>
      </c>
      <c r="B149" s="6">
        <f>'01. PIB x regiones'!B149/'02. Población x regiones'!B149*1000000</f>
        <v>5012112.8612423297</v>
      </c>
      <c r="C149" s="6">
        <f>'01. PIB x regiones'!C149/'02. Población x regiones'!C149*1000000</f>
        <v>7995393.7559534544</v>
      </c>
      <c r="D149" s="6">
        <f>'01. PIB x regiones'!D149/'02. Población x regiones'!D149*1000000</f>
        <v>4386542.6009823428</v>
      </c>
      <c r="E149" s="6">
        <f>'01. PIB x regiones'!E149/'02. Población x regiones'!E149*1000000</f>
        <v>2247167.3280312237</v>
      </c>
      <c r="F149" s="6">
        <f>'01. PIB x regiones'!F149/'02. Población x regiones'!F149*1000000</f>
        <v>3124658.0049782968</v>
      </c>
      <c r="G149" s="6">
        <f>'01. PIB x regiones'!G149/'02. Población x regiones'!G149*1000000</f>
        <v>4650908.3964946782</v>
      </c>
      <c r="H149" s="6">
        <f>'01. PIB x regiones'!H149/'02. Población x regiones'!H149*1000000</f>
        <v>2859274.8856247771</v>
      </c>
      <c r="I149" s="6">
        <f>'01. PIB x regiones'!I149/'02. Población x regiones'!I149*1000000</f>
        <v>2331612.155409853</v>
      </c>
      <c r="J149" s="6">
        <f>'01. PIB x regiones'!J149/'02. Población x regiones'!J149*1000000</f>
        <v>3093273.7008596943</v>
      </c>
      <c r="K149" s="6">
        <f>'01. PIB x regiones'!K149/'02. Población x regiones'!K149*1000000</f>
        <v>1770625.6452097581</v>
      </c>
      <c r="L149" s="6">
        <f>'01. PIB x regiones'!L149/'02. Población x regiones'!L149*1000000</f>
        <v>2562082.8013011194</v>
      </c>
      <c r="M149" s="6">
        <f>'01. PIB x regiones'!M149/'02. Población x regiones'!M149*1000000</f>
        <v>4316136.877912852</v>
      </c>
      <c r="N149" s="6">
        <f>'01. PIB x regiones'!N149/'02. Población x regiones'!N149*1000000</f>
        <v>5835469.8505232679</v>
      </c>
      <c r="O149" s="21">
        <f>'01. PIB x regiones'!O149/'02. Población x regiones'!O149*1000000</f>
        <v>3792612.9740325254</v>
      </c>
    </row>
    <row r="150" spans="1:15" x14ac:dyDescent="0.35">
      <c r="A150" s="8">
        <v>2008</v>
      </c>
      <c r="B150" s="6">
        <f>'01. PIB x regiones'!B150/'02. Población x regiones'!B150*1000000</f>
        <v>5042224.3135431493</v>
      </c>
      <c r="C150" s="6">
        <f>'01. PIB x regiones'!C150/'02. Población x regiones'!C150*1000000</f>
        <v>7830867.670268219</v>
      </c>
      <c r="D150" s="6">
        <f>'01. PIB x regiones'!D150/'02. Población x regiones'!D150*1000000</f>
        <v>4538695.1683872156</v>
      </c>
      <c r="E150" s="6">
        <f>'01. PIB x regiones'!E150/'02. Población x regiones'!E150*1000000</f>
        <v>2393144.1332164109</v>
      </c>
      <c r="F150" s="6">
        <f>'01. PIB x regiones'!F150/'02. Población x regiones'!F150*1000000</f>
        <v>3254029.1838574247</v>
      </c>
      <c r="G150" s="6">
        <f>'01. PIB x regiones'!G150/'02. Población x regiones'!G150*1000000</f>
        <v>4802031.0395469768</v>
      </c>
      <c r="H150" s="6">
        <f>'01. PIB x regiones'!H150/'02. Población x regiones'!H150*1000000</f>
        <v>2924748.4121554168</v>
      </c>
      <c r="I150" s="6">
        <f>'01. PIB x regiones'!I150/'02. Población x regiones'!I150*1000000</f>
        <v>2396663.615524359</v>
      </c>
      <c r="J150" s="6">
        <f>'01. PIB x regiones'!J150/'02. Población x regiones'!J150*1000000</f>
        <v>3130137.7085822285</v>
      </c>
      <c r="K150" s="6">
        <f>'01. PIB x regiones'!K150/'02. Población x regiones'!K150*1000000</f>
        <v>1802253.611260534</v>
      </c>
      <c r="L150" s="6">
        <f>'01. PIB x regiones'!L150/'02. Población x regiones'!L150*1000000</f>
        <v>2639899.3895436618</v>
      </c>
      <c r="M150" s="6">
        <f>'01. PIB x regiones'!M150/'02. Población x regiones'!M150*1000000</f>
        <v>4377673.9648996275</v>
      </c>
      <c r="N150" s="6">
        <f>'01. PIB x regiones'!N150/'02. Población x regiones'!N150*1000000</f>
        <v>5537206.3908263892</v>
      </c>
      <c r="O150" s="21">
        <f>'01. PIB x regiones'!O150/'02. Población x regiones'!O150*1000000</f>
        <v>3889171.6814129613</v>
      </c>
    </row>
    <row r="151" spans="1:15" x14ac:dyDescent="0.35">
      <c r="A151" s="8">
        <v>2009</v>
      </c>
      <c r="B151" s="6">
        <f>'01. PIB x regiones'!B151/'02. Población x regiones'!B151*1000000</f>
        <v>4848398.7684349809</v>
      </c>
      <c r="C151" s="6">
        <f>'01. PIB x regiones'!C151/'02. Población x regiones'!C151*1000000</f>
        <v>7561654.8276546104</v>
      </c>
      <c r="D151" s="6">
        <f>'01. PIB x regiones'!D151/'02. Población x regiones'!D151*1000000</f>
        <v>4488672.1941545121</v>
      </c>
      <c r="E151" s="6">
        <f>'01. PIB x regiones'!E151/'02. Población x regiones'!E151*1000000</f>
        <v>2265029.3382784477</v>
      </c>
      <c r="F151" s="6">
        <f>'01. PIB x regiones'!F151/'02. Población x regiones'!F151*1000000</f>
        <v>3154464.2885545306</v>
      </c>
      <c r="G151" s="6">
        <f>'01. PIB x regiones'!G151/'02. Población x regiones'!G151*1000000</f>
        <v>4673242.0529572042</v>
      </c>
      <c r="H151" s="6">
        <f>'01. PIB x regiones'!H151/'02. Población x regiones'!H151*1000000</f>
        <v>2920701.1987192775</v>
      </c>
      <c r="I151" s="6">
        <f>'01. PIB x regiones'!I151/'02. Población x regiones'!I151*1000000</f>
        <v>2353660.9793858621</v>
      </c>
      <c r="J151" s="6">
        <f>'01. PIB x regiones'!J151/'02. Población x regiones'!J151*1000000</f>
        <v>3051298.9194629206</v>
      </c>
      <c r="K151" s="6">
        <f>'01. PIB x regiones'!K151/'02. Población x regiones'!K151*1000000</f>
        <v>1734164.0915845025</v>
      </c>
      <c r="L151" s="6">
        <f>'01. PIB x regiones'!L151/'02. Población x regiones'!L151*1000000</f>
        <v>2552478.0696549667</v>
      </c>
      <c r="M151" s="6">
        <f>'01. PIB x regiones'!M151/'02. Población x regiones'!M151*1000000</f>
        <v>4128580.2087901919</v>
      </c>
      <c r="N151" s="6">
        <f>'01. PIB x regiones'!N151/'02. Población x regiones'!N151*1000000</f>
        <v>5359125.5603448926</v>
      </c>
      <c r="O151" s="21">
        <f>'01. PIB x regiones'!O151/'02. Población x regiones'!O151*1000000</f>
        <v>3782235.1155536394</v>
      </c>
    </row>
    <row r="152" spans="1:15" x14ac:dyDescent="0.35">
      <c r="A152" s="8">
        <v>2010</v>
      </c>
      <c r="B152" s="6">
        <f>'01. PIB x regiones'!B152/'02. Población x regiones'!B152*1000000</f>
        <v>4778031.4970592121</v>
      </c>
      <c r="C152" s="6">
        <f>'01. PIB x regiones'!C152/'02. Población x regiones'!C152*1000000</f>
        <v>7706532.1696460051</v>
      </c>
      <c r="D152" s="6">
        <f>'01. PIB x regiones'!D152/'02. Población x regiones'!D152*1000000</f>
        <v>5412978.4176895795</v>
      </c>
      <c r="E152" s="6">
        <f>'01. PIB x regiones'!E152/'02. Población x regiones'!E152*1000000</f>
        <v>2491356.6746033458</v>
      </c>
      <c r="F152" s="6">
        <f>'01. PIB x regiones'!F152/'02. Población x regiones'!F152*1000000</f>
        <v>3591585.2140546106</v>
      </c>
      <c r="G152" s="6">
        <f>'01. PIB x regiones'!G152/'02. Población x regiones'!G152*1000000</f>
        <v>4931762.3484861152</v>
      </c>
      <c r="H152" s="6">
        <f>'01. PIB x regiones'!H152/'02. Población x regiones'!H152*1000000</f>
        <v>2958754.4816051475</v>
      </c>
      <c r="I152" s="6">
        <f>'01. PIB x regiones'!I152/'02. Población x regiones'!I152*1000000</f>
        <v>2239342.8583694533</v>
      </c>
      <c r="J152" s="6">
        <f>'01. PIB x regiones'!J152/'02. Población x regiones'!J152*1000000</f>
        <v>2831428.0343815046</v>
      </c>
      <c r="K152" s="6">
        <f>'01. PIB x regiones'!K152/'02. Población x regiones'!K152*1000000</f>
        <v>1831260.3306735791</v>
      </c>
      <c r="L152" s="6">
        <f>'01. PIB x regiones'!L152/'02. Población x regiones'!L152*1000000</f>
        <v>2581317.7845824026</v>
      </c>
      <c r="M152" s="6">
        <f>'01. PIB x regiones'!M152/'02. Población x regiones'!M152*1000000</f>
        <v>4130815.7671806454</v>
      </c>
      <c r="N152" s="6">
        <f>'01. PIB x regiones'!N152/'02. Población x regiones'!N152*1000000</f>
        <v>5317456.7982645286</v>
      </c>
      <c r="O152" s="21">
        <f>'01. PIB x regiones'!O152/'02. Población x regiones'!O152*1000000</f>
        <v>3936205.5404948695</v>
      </c>
    </row>
    <row r="153" spans="1:15" x14ac:dyDescent="0.35">
      <c r="A153" s="8">
        <v>2011</v>
      </c>
      <c r="B153" s="6">
        <f>'01. PIB x regiones'!B153/'02. Población x regiones'!B153*1000000</f>
        <v>4592070.2673735153</v>
      </c>
      <c r="C153" s="6">
        <f>'01. PIB x regiones'!C153/'02. Población x regiones'!C153*1000000</f>
        <v>7141079.4668698432</v>
      </c>
      <c r="D153" s="6">
        <f>'01. PIB x regiones'!D153/'02. Población x regiones'!D153*1000000</f>
        <v>6260377.1227972591</v>
      </c>
      <c r="E153" s="6">
        <f>'01. PIB x regiones'!E153/'02. Población x regiones'!E153*1000000</f>
        <v>2563081.2381385043</v>
      </c>
      <c r="F153" s="6">
        <f>'01. PIB x regiones'!F153/'02. Población x regiones'!F153*1000000</f>
        <v>3828952.6005920861</v>
      </c>
      <c r="G153" s="6">
        <f>'01. PIB x regiones'!G153/'02. Población x regiones'!G153*1000000</f>
        <v>5128993.0632884363</v>
      </c>
      <c r="H153" s="6">
        <f>'01. PIB x regiones'!H153/'02. Población x regiones'!H153*1000000</f>
        <v>3170681.317034008</v>
      </c>
      <c r="I153" s="6">
        <f>'01. PIB x regiones'!I153/'02. Población x regiones'!I153*1000000</f>
        <v>2430309.1573971114</v>
      </c>
      <c r="J153" s="6">
        <f>'01. PIB x regiones'!J153/'02. Población x regiones'!J153*1000000</f>
        <v>3160604.9095900478</v>
      </c>
      <c r="K153" s="6">
        <f>'01. PIB x regiones'!K153/'02. Población x regiones'!K153*1000000</f>
        <v>1945987.3414238705</v>
      </c>
      <c r="L153" s="6">
        <f>'01. PIB x regiones'!L153/'02. Población x regiones'!L153*1000000</f>
        <v>2821225.2132157804</v>
      </c>
      <c r="M153" s="6">
        <f>'01. PIB x regiones'!M153/'02. Población x regiones'!M153*1000000</f>
        <v>4368431.3758764826</v>
      </c>
      <c r="N153" s="6">
        <f>'01. PIB x regiones'!N153/'02. Población x regiones'!N153*1000000</f>
        <v>5232996.4768831115</v>
      </c>
      <c r="O153" s="21">
        <f>'01. PIB x regiones'!O153/'02. Población x regiones'!O153*1000000</f>
        <v>4120133.7388759204</v>
      </c>
    </row>
    <row r="154" spans="1:15" x14ac:dyDescent="0.35">
      <c r="A154" s="8">
        <v>2012</v>
      </c>
      <c r="B154" s="6">
        <f>'01. PIB x regiones'!B154/'02. Población x regiones'!B154*1000000</f>
        <v>4160339.8423833717</v>
      </c>
      <c r="C154" s="6">
        <f>'01. PIB x regiones'!C154/'02. Población x regiones'!C154*1000000</f>
        <v>7889526.9385712817</v>
      </c>
      <c r="D154" s="6">
        <f>'01. PIB x regiones'!D154/'02. Población x regiones'!D154*1000000</f>
        <v>7314099.2809315454</v>
      </c>
      <c r="E154" s="6">
        <f>'01. PIB x regiones'!E154/'02. Población x regiones'!E154*1000000</f>
        <v>2630406.9132031519</v>
      </c>
      <c r="F154" s="6">
        <f>'01. PIB x regiones'!F154/'02. Población x regiones'!F154*1000000</f>
        <v>4020624.2226476148</v>
      </c>
      <c r="G154" s="6">
        <f>'01. PIB x regiones'!G154/'02. Población x regiones'!G154*1000000</f>
        <v>5383447.3435028093</v>
      </c>
      <c r="H154" s="6">
        <f>'01. PIB x regiones'!H154/'02. Población x regiones'!H154*1000000</f>
        <v>3158870.406629628</v>
      </c>
      <c r="I154" s="6">
        <f>'01. PIB x regiones'!I154/'02. Población x regiones'!I154*1000000</f>
        <v>2551118.0918248203</v>
      </c>
      <c r="J154" s="6">
        <f>'01. PIB x regiones'!J154/'02. Población x regiones'!J154*1000000</f>
        <v>3150011.3064629612</v>
      </c>
      <c r="K154" s="6">
        <f>'01. PIB x regiones'!K154/'02. Población x regiones'!K154*1000000</f>
        <v>1941274.1203277893</v>
      </c>
      <c r="L154" s="6">
        <f>'01. PIB x regiones'!L154/'02. Población x regiones'!L154*1000000</f>
        <v>2916659.6819662414</v>
      </c>
      <c r="M154" s="6">
        <f>'01. PIB x regiones'!M154/'02. Población x regiones'!M154*1000000</f>
        <v>5468172.7181376331</v>
      </c>
      <c r="N154" s="6">
        <f>'01. PIB x regiones'!N154/'02. Población x regiones'!N154*1000000</f>
        <v>5587245.319575279</v>
      </c>
      <c r="O154" s="21">
        <f>'01. PIB x regiones'!O154/'02. Población x regiones'!O154*1000000</f>
        <v>4297814.3747627232</v>
      </c>
    </row>
    <row r="155" spans="1:15" x14ac:dyDescent="0.35">
      <c r="A155" s="8">
        <v>2013</v>
      </c>
      <c r="B155" s="6">
        <f>'01. PIB x regiones'!B155/'02. Población x regiones'!B155*1000000</f>
        <v>4472135.2919367524</v>
      </c>
      <c r="C155" s="6">
        <f>'01. PIB x regiones'!C155/'02. Población x regiones'!C155*1000000</f>
        <v>8290959.7955668224</v>
      </c>
      <c r="D155" s="6">
        <f>'01. PIB x regiones'!D155/'02. Población x regiones'!D155*1000000</f>
        <v>7397737.1072735852</v>
      </c>
      <c r="E155" s="6">
        <f>'01. PIB x regiones'!E155/'02. Población x regiones'!E155*1000000</f>
        <v>2649457.088213257</v>
      </c>
      <c r="F155" s="6">
        <f>'01. PIB x regiones'!F155/'02. Población x regiones'!F155*1000000</f>
        <v>4150335.8455777662</v>
      </c>
      <c r="G155" s="6">
        <f>'01. PIB x regiones'!G155/'02. Población x regiones'!G155*1000000</f>
        <v>5571069.0677321777</v>
      </c>
      <c r="H155" s="6">
        <f>'01. PIB x regiones'!H155/'02. Población x regiones'!H155*1000000</f>
        <v>3227264.0750859845</v>
      </c>
      <c r="I155" s="6">
        <f>'01. PIB x regiones'!I155/'02. Población x regiones'!I155*1000000</f>
        <v>2559951.0208486994</v>
      </c>
      <c r="J155" s="6">
        <f>'01. PIB x regiones'!J155/'02. Población x regiones'!J155*1000000</f>
        <v>3145860.6523180753</v>
      </c>
      <c r="K155" s="6">
        <f>'01. PIB x regiones'!K155/'02. Población x regiones'!K155*1000000</f>
        <v>2020043.8191940901</v>
      </c>
      <c r="L155" s="6">
        <f>'01. PIB x regiones'!L155/'02. Población x regiones'!L155*1000000</f>
        <v>2991313.6462411615</v>
      </c>
      <c r="M155" s="6">
        <f>'01. PIB x regiones'!M155/'02. Población x regiones'!M155*1000000</f>
        <v>5583066.1491903868</v>
      </c>
      <c r="N155" s="6">
        <f>'01. PIB x regiones'!N155/'02. Población x regiones'!N155*1000000</f>
        <v>5486335.8565417696</v>
      </c>
      <c r="O155" s="21">
        <f>'01. PIB x regiones'!O155/'02. Población x regiones'!O155*1000000</f>
        <v>4425989.6660670945</v>
      </c>
    </row>
    <row r="156" spans="1:15" x14ac:dyDescent="0.35">
      <c r="A156" s="8">
        <v>2014</v>
      </c>
      <c r="B156" s="6">
        <f>'01. PIB x regiones'!B156/'02. Población x regiones'!B156*1000000</f>
        <v>4460144.1214301931</v>
      </c>
      <c r="C156" s="6">
        <f>'01. PIB x regiones'!C156/'02. Población x regiones'!C156*1000000</f>
        <v>8779230.4333261084</v>
      </c>
      <c r="D156" s="6">
        <f>'01. PIB x regiones'!D156/'02. Población x regiones'!D156*1000000</f>
        <v>6455817.1951376693</v>
      </c>
      <c r="E156" s="6">
        <f>'01. PIB x regiones'!E156/'02. Población x regiones'!E156*1000000</f>
        <v>2669797.5857163253</v>
      </c>
      <c r="F156" s="6">
        <f>'01. PIB x regiones'!F156/'02. Población x regiones'!F156*1000000</f>
        <v>4126241.7931319792</v>
      </c>
      <c r="G156" s="6">
        <f>'01. PIB x regiones'!G156/'02. Población x regiones'!G156*1000000</f>
        <v>5620349.3989702854</v>
      </c>
      <c r="H156" s="6">
        <f>'01. PIB x regiones'!H156/'02. Población x regiones'!H156*1000000</f>
        <v>3223393.4102165992</v>
      </c>
      <c r="I156" s="6">
        <f>'01. PIB x regiones'!I156/'02. Población x regiones'!I156*1000000</f>
        <v>2525244.1360989255</v>
      </c>
      <c r="J156" s="6">
        <f>'01. PIB x regiones'!J156/'02. Población x regiones'!J156*1000000</f>
        <v>3216133.7694846462</v>
      </c>
      <c r="K156" s="6">
        <f>'01. PIB x regiones'!K156/'02. Población x regiones'!K156*1000000</f>
        <v>2037432.9826278808</v>
      </c>
      <c r="L156" s="6">
        <f>'01. PIB x regiones'!L156/'02. Población x regiones'!L156*1000000</f>
        <v>3133489.6697069081</v>
      </c>
      <c r="M156" s="6">
        <f>'01. PIB x regiones'!M156/'02. Población x regiones'!M156*1000000</f>
        <v>5913282.4417025726</v>
      </c>
      <c r="N156" s="6">
        <f>'01. PIB x regiones'!N156/'02. Población x regiones'!N156*1000000</f>
        <v>5455920.2411437873</v>
      </c>
      <c r="O156" s="21">
        <f>'01. PIB x regiones'!O156/'02. Población x regiones'!O156*1000000</f>
        <v>4464496.1868610745</v>
      </c>
    </row>
    <row r="157" spans="1:15" x14ac:dyDescent="0.35">
      <c r="A157" s="8">
        <v>2015</v>
      </c>
      <c r="B157" s="6">
        <f>'01. PIB x regiones'!B157/'02. Población x regiones'!B157*1000000</f>
        <v>4382126.186142439</v>
      </c>
      <c r="C157" s="6">
        <f>'01. PIB x regiones'!C157/'02. Población x regiones'!C157*1000000</f>
        <v>8735320.5104945861</v>
      </c>
      <c r="D157" s="6">
        <f>'01. PIB x regiones'!D157/'02. Población x regiones'!D157*1000000</f>
        <v>5892634.935364251</v>
      </c>
      <c r="E157" s="6">
        <f>'01. PIB x regiones'!E157/'02. Población x regiones'!E157*1000000</f>
        <v>2654677.095956801</v>
      </c>
      <c r="F157" s="6">
        <f>'01. PIB x regiones'!F157/'02. Población x regiones'!F157*1000000</f>
        <v>4190098.6584603228</v>
      </c>
      <c r="G157" s="6">
        <f>'01. PIB x regiones'!G157/'02. Población x regiones'!G157*1000000</f>
        <v>5705781.5870037191</v>
      </c>
      <c r="H157" s="6">
        <f>'01. PIB x regiones'!H157/'02. Población x regiones'!H157*1000000</f>
        <v>3390512.1229312094</v>
      </c>
      <c r="I157" s="6">
        <f>'01. PIB x regiones'!I157/'02. Población x regiones'!I157*1000000</f>
        <v>2727198.0268251728</v>
      </c>
      <c r="J157" s="6">
        <f>'01. PIB x regiones'!J157/'02. Población x regiones'!J157*1000000</f>
        <v>3228154.9158567889</v>
      </c>
      <c r="K157" s="6">
        <f>'01. PIB x regiones'!K157/'02. Población x regiones'!K157*1000000</f>
        <v>2132847.4060406047</v>
      </c>
      <c r="L157" s="6">
        <f>'01. PIB x regiones'!L157/'02. Población x regiones'!L157*1000000</f>
        <v>3156961.2536378624</v>
      </c>
      <c r="M157" s="6">
        <f>'01. PIB x regiones'!M157/'02. Población x regiones'!M157*1000000</f>
        <v>5654408.6492509227</v>
      </c>
      <c r="N157" s="6">
        <f>'01. PIB x regiones'!N157/'02. Población x regiones'!N157*1000000</f>
        <v>5480056.6086122366</v>
      </c>
      <c r="O157" s="21">
        <f>'01. PIB x regiones'!O157/'02. Población x regiones'!O157*1000000</f>
        <v>4520713.9347544443</v>
      </c>
    </row>
    <row r="158" spans="1:15" x14ac:dyDescent="0.35">
      <c r="A158" s="8">
        <v>2016</v>
      </c>
      <c r="B158" s="6">
        <f>'01. PIB x regiones'!B158/'02. Población x regiones'!B158*1000000</f>
        <v>4395399.3007204616</v>
      </c>
      <c r="C158" s="6">
        <f>'01. PIB x regiones'!C158/'02. Población x regiones'!C158*1000000</f>
        <v>8276628.3722482044</v>
      </c>
      <c r="D158" s="6">
        <f>'01. PIB x regiones'!D158/'02. Población x regiones'!D158*1000000</f>
        <v>6126354.5891133342</v>
      </c>
      <c r="E158" s="6">
        <f>'01. PIB x regiones'!E158/'02. Población x regiones'!E158*1000000</f>
        <v>2668222.5616574828</v>
      </c>
      <c r="F158" s="6">
        <f>'01. PIB x regiones'!F158/'02. Población x regiones'!F158*1000000</f>
        <v>4265438.3174291542</v>
      </c>
      <c r="G158" s="6">
        <f>'01. PIB x regiones'!G158/'02. Población x regiones'!G158*1000000</f>
        <v>5740287.7380725769</v>
      </c>
      <c r="H158" s="6">
        <f>'01. PIB x regiones'!H158/'02. Población x regiones'!H158*1000000</f>
        <v>3364064.838360921</v>
      </c>
      <c r="I158" s="6">
        <f>'01. PIB x regiones'!I158/'02. Población x regiones'!I158*1000000</f>
        <v>2688729.1840060866</v>
      </c>
      <c r="J158" s="6">
        <f>'01. PIB x regiones'!J158/'02. Población x regiones'!J158*1000000</f>
        <v>3275687.6585469139</v>
      </c>
      <c r="K158" s="6">
        <f>'01. PIB x regiones'!K158/'02. Población x regiones'!K158*1000000</f>
        <v>2238348.3799581155</v>
      </c>
      <c r="L158" s="6">
        <f>'01. PIB x regiones'!L158/'02. Población x regiones'!L158*1000000</f>
        <v>3171793.4560326678</v>
      </c>
      <c r="M158" s="6">
        <f>'01. PIB x regiones'!M158/'02. Población x regiones'!M158*1000000</f>
        <v>5940527.7886587661</v>
      </c>
      <c r="N158" s="6">
        <f>'01. PIB x regiones'!N158/'02. Población x regiones'!N158*1000000</f>
        <v>5929633.1855616001</v>
      </c>
      <c r="O158" s="21">
        <f>'01. PIB x regiones'!O158/'02. Población x regiones'!O158*1000000</f>
        <v>4548530.0464752372</v>
      </c>
    </row>
    <row r="159" spans="1:15" x14ac:dyDescent="0.35">
      <c r="A159" s="8">
        <v>2017</v>
      </c>
      <c r="B159" s="6">
        <f>'01. PIB x regiones'!B159/'02. Población x regiones'!B159*1000000</f>
        <v>4432041.6710233772</v>
      </c>
      <c r="C159" s="6">
        <f>'01. PIB x regiones'!C159/'02. Población x regiones'!C159*1000000</f>
        <v>7840501.3815381527</v>
      </c>
      <c r="D159" s="6">
        <f>'01. PIB x regiones'!D159/'02. Población x regiones'!D159*1000000</f>
        <v>5934870.0217806492</v>
      </c>
      <c r="E159" s="6">
        <f>'01. PIB x regiones'!E159/'02. Población x regiones'!E159*1000000</f>
        <v>2681421.4584861156</v>
      </c>
      <c r="F159" s="6">
        <f>'01. PIB x regiones'!F159/'02. Población x regiones'!F159*1000000</f>
        <v>4297847.7064346904</v>
      </c>
      <c r="G159" s="6">
        <f>'01. PIB x regiones'!G159/'02. Población x regiones'!G159*1000000</f>
        <v>5688535.2428339021</v>
      </c>
      <c r="H159" s="6">
        <f>'01. PIB x regiones'!H159/'02. Población x regiones'!H159*1000000</f>
        <v>3288034.2449184465</v>
      </c>
      <c r="I159" s="6">
        <f>'01. PIB x regiones'!I159/'02. Población x regiones'!I159*1000000</f>
        <v>2640331.8247739915</v>
      </c>
      <c r="J159" s="6">
        <f>'01. PIB x regiones'!J159/'02. Población x regiones'!J159*1000000</f>
        <v>3325524.8803778458</v>
      </c>
      <c r="K159" s="6">
        <f>'01. PIB x regiones'!K159/'02. Población x regiones'!K159*1000000</f>
        <v>2287041.5089727463</v>
      </c>
      <c r="L159" s="6">
        <f>'01. PIB x regiones'!L159/'02. Población x regiones'!L159*1000000</f>
        <v>3315692.7667514011</v>
      </c>
      <c r="M159" s="6">
        <f>'01. PIB x regiones'!M159/'02. Población x regiones'!M159*1000000</f>
        <v>6327238.8988865921</v>
      </c>
      <c r="N159" s="6">
        <f>'01. PIB x regiones'!N159/'02. Población x regiones'!N159*1000000</f>
        <v>6562668.79606017</v>
      </c>
      <c r="O159" s="21">
        <f>'01. PIB x regiones'!O159/'02. Población x regiones'!O159*1000000</f>
        <v>4539430.8533007586</v>
      </c>
    </row>
    <row r="160" spans="1:15" x14ac:dyDescent="0.35">
      <c r="A160" s="8">
        <v>2018</v>
      </c>
      <c r="B160" s="6">
        <f>'01. PIB x regiones'!B160/'02. Población x regiones'!B160*1000000</f>
        <v>4385981.1913873525</v>
      </c>
      <c r="C160" s="6">
        <f>'01. PIB x regiones'!C160/'02. Población x regiones'!C160*1000000</f>
        <v>8225660.3654032117</v>
      </c>
      <c r="D160" s="6">
        <f>'01. PIB x regiones'!D160/'02. Población x regiones'!D160*1000000</f>
        <v>5572876.1618243475</v>
      </c>
      <c r="E160" s="6">
        <f>'01. PIB x regiones'!E160/'02. Población x regiones'!E160*1000000</f>
        <v>2704447.3554738238</v>
      </c>
      <c r="F160" s="6">
        <f>'01. PIB x regiones'!F160/'02. Población x regiones'!F160*1000000</f>
        <v>4179242.5829059654</v>
      </c>
      <c r="G160" s="6">
        <f>'01. PIB x regiones'!G160/'02. Población x regiones'!G160*1000000</f>
        <v>5763963.5206068596</v>
      </c>
      <c r="H160" s="6">
        <f>'01. PIB x regiones'!H160/'02. Población x regiones'!H160*1000000</f>
        <v>3412406.7337584174</v>
      </c>
      <c r="I160" s="6">
        <f>'01. PIB x regiones'!I160/'02. Población x regiones'!I160*1000000</f>
        <v>2863290.6524871183</v>
      </c>
      <c r="J160" s="6">
        <f>'01. PIB x regiones'!J160/'02. Población x regiones'!J160*1000000</f>
        <v>3427737.0621000705</v>
      </c>
      <c r="K160" s="6">
        <f>'01. PIB x regiones'!K160/'02. Población x regiones'!K160*1000000</f>
        <v>2383646.6405213634</v>
      </c>
      <c r="L160" s="6">
        <f>'01. PIB x regiones'!L160/'02. Población x regiones'!L160*1000000</f>
        <v>3492406.014578016</v>
      </c>
      <c r="M160" s="6">
        <f>'01. PIB x regiones'!M160/'02. Población x regiones'!M160*1000000</f>
        <v>6414332.9028141359</v>
      </c>
      <c r="N160" s="6">
        <f>'01. PIB x regiones'!N160/'02. Población x regiones'!N160*1000000</f>
        <v>6617703.1400283771</v>
      </c>
      <c r="O160" s="21">
        <f>'01. PIB x regiones'!O160/'02. Población x regiones'!O160*1000000</f>
        <v>4624608.3680466879</v>
      </c>
    </row>
    <row r="161" spans="1:15" x14ac:dyDescent="0.35">
      <c r="A161" s="8">
        <v>2019</v>
      </c>
      <c r="B161" s="6">
        <f>'01. PIB x regiones'!B161/'02. Población x regiones'!B161*1000000</f>
        <v>4382863.1920999493</v>
      </c>
      <c r="C161" s="6">
        <f>'01. PIB x regiones'!C161/'02. Población x regiones'!C161*1000000</f>
        <v>7969778.1714404942</v>
      </c>
      <c r="D161" s="6">
        <f>'01. PIB x regiones'!D161/'02. Población x regiones'!D161*1000000</f>
        <v>5353607.7162364172</v>
      </c>
      <c r="E161" s="6">
        <f>'01. PIB x regiones'!E161/'02. Población x regiones'!E161*1000000</f>
        <v>2697217.0576413143</v>
      </c>
      <c r="F161" s="6">
        <f>'01. PIB x regiones'!F161/'02. Población x regiones'!F161*1000000</f>
        <v>4078051.6970962123</v>
      </c>
      <c r="G161" s="6">
        <f>'01. PIB x regiones'!G161/'02. Población x regiones'!G161*1000000</f>
        <v>5694338.8587637078</v>
      </c>
      <c r="H161" s="6">
        <f>'01. PIB x regiones'!H161/'02. Población x regiones'!H161*1000000</f>
        <v>3367849.9677953925</v>
      </c>
      <c r="I161" s="6">
        <f>'01. PIB x regiones'!I161/'02. Población x regiones'!I161*1000000</f>
        <v>2786081.2049639928</v>
      </c>
      <c r="J161" s="6">
        <f>'01. PIB x regiones'!J161/'02. Población x regiones'!J161*1000000</f>
        <v>3415555.9141226029</v>
      </c>
      <c r="K161" s="6">
        <f>'01. PIB x regiones'!K161/'02. Población x regiones'!K161*1000000</f>
        <v>2385396.4025491388</v>
      </c>
      <c r="L161" s="6">
        <f>'01. PIB x regiones'!L161/'02. Población x regiones'!L161*1000000</f>
        <v>3529305.5055878977</v>
      </c>
      <c r="M161" s="6">
        <f>'01. PIB x regiones'!M161/'02. Población x regiones'!M161*1000000</f>
        <v>6641712.4427309129</v>
      </c>
      <c r="N161" s="6">
        <f>'01. PIB x regiones'!N161/'02. Población x regiones'!N161*1000000</f>
        <v>6818617.2553769127</v>
      </c>
      <c r="O161" s="21">
        <f>'01. PIB x regiones'!O161/'02. Población x regiones'!O161*1000000</f>
        <v>4581242.5911509925</v>
      </c>
    </row>
    <row r="162" spans="1:15" x14ac:dyDescent="0.35">
      <c r="A162" s="8">
        <v>2020</v>
      </c>
      <c r="B162" s="6">
        <f>'01. PIB x regiones'!B162/'02. Población x regiones'!B162*1000000</f>
        <v>4028100.0658435361</v>
      </c>
      <c r="C162" s="6">
        <f>'01. PIB x regiones'!C162/'02. Población x regiones'!C162*1000000</f>
        <v>7552093.8884429047</v>
      </c>
      <c r="D162" s="6">
        <f>'01. PIB x regiones'!D162/'02. Población x regiones'!D162*1000000</f>
        <v>5300228.9439233905</v>
      </c>
      <c r="E162" s="6">
        <f>'01. PIB x regiones'!E162/'02. Población x regiones'!E162*1000000</f>
        <v>2528833.6166920182</v>
      </c>
      <c r="F162" s="6">
        <f>'01. PIB x regiones'!F162/'02. Población x regiones'!F162*1000000</f>
        <v>3870694.0288423952</v>
      </c>
      <c r="G162" s="6">
        <f>'01. PIB x regiones'!G162/'02. Población x regiones'!G162*1000000</f>
        <v>5132006.6581928935</v>
      </c>
      <c r="H162" s="6">
        <f>'01. PIB x regiones'!H162/'02. Población x regiones'!H162*1000000</f>
        <v>3241607.6081131962</v>
      </c>
      <c r="I162" s="6">
        <f>'01. PIB x regiones'!I162/'02. Población x regiones'!I162*1000000</f>
        <v>2713246.0083961743</v>
      </c>
      <c r="J162" s="6">
        <f>'01. PIB x regiones'!J162/'02. Población x regiones'!J162*1000000</f>
        <v>3263566.2960726479</v>
      </c>
      <c r="K162" s="6">
        <f>'01. PIB x regiones'!K162/'02. Población x regiones'!K162*1000000</f>
        <v>2272532.499659033</v>
      </c>
      <c r="L162" s="6">
        <f>'01. PIB x regiones'!L162/'02. Población x regiones'!L162*1000000</f>
        <v>3294749.626136296</v>
      </c>
      <c r="M162" s="6">
        <f>'01. PIB x regiones'!M162/'02. Población x regiones'!M162*1000000</f>
        <v>5963426.3877523076</v>
      </c>
      <c r="N162" s="6">
        <f>'01. PIB x regiones'!N162/'02. Población x regiones'!N162*1000000</f>
        <v>5779096.2670682445</v>
      </c>
      <c r="O162" s="21">
        <f>'01. PIB x regiones'!O162/'02. Población x regiones'!O162*1000000</f>
        <v>4238945.713765325</v>
      </c>
    </row>
    <row r="163" spans="1:15" x14ac:dyDescent="0.35">
      <c r="A163" s="8">
        <v>2021</v>
      </c>
      <c r="B163" s="6">
        <f>'01. PIB x regiones'!B163/'02. Población x regiones'!B163*1000000</f>
        <v>4443926.2410899177</v>
      </c>
      <c r="C163" s="6">
        <f>'01. PIB x regiones'!C163/'02. Población x regiones'!C163*1000000</f>
        <v>7410731.2573761921</v>
      </c>
      <c r="D163" s="6">
        <f>'01. PIB x regiones'!D163/'02. Población x regiones'!D163*1000000</f>
        <v>6292918.6124070194</v>
      </c>
      <c r="E163" s="6">
        <f>'01. PIB x regiones'!E163/'02. Población x regiones'!E163*1000000</f>
        <v>2762463.9088004949</v>
      </c>
      <c r="F163" s="6">
        <f>'01. PIB x regiones'!F163/'02. Población x regiones'!F163*1000000</f>
        <v>4166022.3548310497</v>
      </c>
      <c r="G163" s="6">
        <f>'01. PIB x regiones'!G163/'02. Población x regiones'!G163*1000000</f>
        <v>5764264.8520141197</v>
      </c>
      <c r="H163" s="6">
        <f>'01. PIB x regiones'!H163/'02. Población x regiones'!H163*1000000</f>
        <v>3530849.5029141693</v>
      </c>
      <c r="I163" s="6">
        <f>'01. PIB x regiones'!I163/'02. Población x regiones'!I163*1000000</f>
        <v>2923793.3989402703</v>
      </c>
      <c r="J163" s="6">
        <f>'01. PIB x regiones'!J163/'02. Población x regiones'!J163*1000000</f>
        <v>3534012.8371134931</v>
      </c>
      <c r="K163" s="6">
        <f>'01. PIB x regiones'!K163/'02. Población x regiones'!K163*1000000</f>
        <v>2522417.5433833124</v>
      </c>
      <c r="L163" s="6">
        <f>'01. PIB x regiones'!L163/'02. Población x regiones'!L163*1000000</f>
        <v>3623698.5843359977</v>
      </c>
      <c r="M163" s="6">
        <f>'01. PIB x regiones'!M163/'02. Población x regiones'!M163*1000000</f>
        <v>6264447.3148400914</v>
      </c>
      <c r="N163" s="6">
        <f>'01. PIB x regiones'!N163/'02. Población x regiones'!N163*1000000</f>
        <v>5971991.1216043569</v>
      </c>
      <c r="O163" s="21">
        <f>'01. PIB x regiones'!O163/'02. Población x regiones'!O163*1000000</f>
        <v>4666611.5377596216</v>
      </c>
    </row>
    <row r="164" spans="1:15" x14ac:dyDescent="0.35">
      <c r="A164" s="8">
        <v>2022</v>
      </c>
      <c r="B164" s="6">
        <f>'01. PIB x regiones'!B164/'02. Población x regiones'!B164*1000000</f>
        <v>4504474.065234445</v>
      </c>
      <c r="C164" s="6">
        <f>'01. PIB x regiones'!C164/'02. Población x regiones'!C164*1000000</f>
        <v>7481233.7203456117</v>
      </c>
      <c r="D164" s="6">
        <f>'01. PIB x regiones'!D164/'02. Población x regiones'!D164*1000000</f>
        <v>6288279.4560301388</v>
      </c>
      <c r="E164" s="6">
        <f>'01. PIB x regiones'!E164/'02. Población x regiones'!E164*1000000</f>
        <v>2778558.1440635715</v>
      </c>
      <c r="F164" s="6">
        <f>'01. PIB x regiones'!F164/'02. Población x regiones'!F164*1000000</f>
        <v>4344557.8018690618</v>
      </c>
      <c r="G164" s="6">
        <f>'01. PIB x regiones'!G164/'02. Población x regiones'!G164*1000000</f>
        <v>5814699.506750023</v>
      </c>
      <c r="H164" s="6">
        <f>'01. PIB x regiones'!H164/'02. Población x regiones'!H164*1000000</f>
        <v>3600190.3938265759</v>
      </c>
      <c r="I164" s="6">
        <f>'01. PIB x regiones'!I164/'02. Población x regiones'!I164*1000000</f>
        <v>2924315.5090774829</v>
      </c>
      <c r="J164" s="6">
        <f>'01. PIB x regiones'!J164/'02. Población x regiones'!J164*1000000</f>
        <v>3508244.3561166516</v>
      </c>
      <c r="K164" s="6">
        <f>'01. PIB x regiones'!K164/'02. Población x regiones'!K164*1000000</f>
        <v>2573796.2333872011</v>
      </c>
      <c r="L164" s="6">
        <f>'01. PIB x regiones'!L164/'02. Población x regiones'!L164*1000000</f>
        <v>3740604.8665348794</v>
      </c>
      <c r="M164" s="6">
        <f>'01. PIB x regiones'!M164/'02. Población x regiones'!M164*1000000</f>
        <v>6427226.8920548754</v>
      </c>
      <c r="N164" s="6">
        <f>'01. PIB x regiones'!N164/'02. Población x regiones'!N164*1000000</f>
        <v>6317858.1838996718</v>
      </c>
      <c r="O164" s="21">
        <f>'01. PIB x regiones'!O164/'02. Población x regiones'!O164*1000000</f>
        <v>4726607.9292871216</v>
      </c>
    </row>
    <row r="165" spans="1:15" x14ac:dyDescent="0.35">
      <c r="A165" s="8">
        <v>2023</v>
      </c>
      <c r="B165" s="6">
        <f>'01. PIB x regiones'!B165/'02. Población x regiones'!B165*1000000</f>
        <v>4482834.3941360125</v>
      </c>
      <c r="C165" s="6">
        <f>'01. PIB x regiones'!C165/'02. Población x regiones'!C165*1000000</f>
        <v>8519508.7528394572</v>
      </c>
      <c r="D165" s="6">
        <f>'01. PIB x regiones'!D165/'02. Población x regiones'!D165*1000000</f>
        <v>6069935.9397940608</v>
      </c>
      <c r="E165" s="6">
        <f>'01. PIB x regiones'!E165/'02. Población x regiones'!E165*1000000</f>
        <v>2774169.5043875235</v>
      </c>
      <c r="F165" s="6">
        <f>'01. PIB x regiones'!F165/'02. Población x regiones'!F165*1000000</f>
        <v>4153723.2002659119</v>
      </c>
      <c r="G165" s="6">
        <f>'01. PIB x regiones'!G165/'02. Población x regiones'!G165*1000000</f>
        <v>5745548.8579568379</v>
      </c>
      <c r="H165" s="6">
        <f>'01. PIB x regiones'!H165/'02. Población x regiones'!H165*1000000</f>
        <v>3460824.360992332</v>
      </c>
      <c r="I165" s="6">
        <f>'01. PIB x regiones'!I165/'02. Población x regiones'!I165*1000000</f>
        <v>2857421.6344251093</v>
      </c>
      <c r="J165" s="6">
        <f>'01. PIB x regiones'!J165/'02. Población x regiones'!J165*1000000</f>
        <v>3593547.7188203153</v>
      </c>
      <c r="K165" s="6">
        <f>'01. PIB x regiones'!K165/'02. Población x regiones'!K165*1000000</f>
        <v>2544909.0634809309</v>
      </c>
      <c r="L165" s="6">
        <f>'01. PIB x regiones'!L165/'02. Población x regiones'!L165*1000000</f>
        <v>3731170.6018291377</v>
      </c>
      <c r="M165" s="6">
        <f>'01. PIB x regiones'!M165/'02. Población x regiones'!M165*1000000</f>
        <v>6613694.4802616853</v>
      </c>
      <c r="N165" s="6">
        <f>'01. PIB x regiones'!N165/'02. Población x regiones'!N165*1000000</f>
        <v>6003618.3955712393</v>
      </c>
      <c r="O165" s="21">
        <f>'01. PIB x regiones'!O165/'02. Población x regiones'!O165*1000000</f>
        <v>4705546.349940802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08734-EB27-4B49-9C2C-14FB8F9CEBD0}">
  <dimension ref="A1:O165"/>
  <sheetViews>
    <sheetView workbookViewId="0">
      <pane xSplit="1" ySplit="1" topLeftCell="B38" activePane="bottomRight" state="frozen"/>
      <selection pane="topRight" activeCell="B1" sqref="B1"/>
      <selection pane="bottomLeft" activeCell="A2" sqref="A2"/>
      <selection pane="bottomRight" activeCell="I8" sqref="I8"/>
    </sheetView>
  </sheetViews>
  <sheetFormatPr baseColWidth="10" defaultRowHeight="14.5" x14ac:dyDescent="0.35"/>
  <cols>
    <col min="1" max="16384" width="10.90625" style="1"/>
  </cols>
  <sheetData>
    <row r="1" spans="1:15" ht="31.5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16" t="s">
        <v>5</v>
      </c>
      <c r="H1" s="16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15</v>
      </c>
      <c r="O1" s="4" t="s">
        <v>14</v>
      </c>
    </row>
    <row r="2" spans="1:15" x14ac:dyDescent="0.35">
      <c r="A2" s="5">
        <v>1860</v>
      </c>
      <c r="B2" s="6">
        <v>0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f>SUM(B2:M2)</f>
        <v>0</v>
      </c>
      <c r="O2" s="7">
        <v>0</v>
      </c>
    </row>
    <row r="3" spans="1:15" x14ac:dyDescent="0.35">
      <c r="A3" s="8">
        <v>1861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f t="shared" ref="N3:N66" si="0">SUM(B3:M3)</f>
        <v>0</v>
      </c>
      <c r="O3" s="7">
        <v>0</v>
      </c>
    </row>
    <row r="4" spans="1:15" x14ac:dyDescent="0.35">
      <c r="A4" s="8">
        <v>1862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f t="shared" si="0"/>
        <v>0</v>
      </c>
      <c r="O4" s="7">
        <v>0</v>
      </c>
    </row>
    <row r="5" spans="1:15" x14ac:dyDescent="0.35">
      <c r="A5" s="8">
        <v>1863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f t="shared" si="0"/>
        <v>0</v>
      </c>
      <c r="O5" s="7">
        <v>0</v>
      </c>
    </row>
    <row r="6" spans="1:15" x14ac:dyDescent="0.35">
      <c r="A6" s="8">
        <v>1864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f t="shared" si="0"/>
        <v>0</v>
      </c>
      <c r="O6" s="7">
        <v>0</v>
      </c>
    </row>
    <row r="7" spans="1:15" x14ac:dyDescent="0.35">
      <c r="A7" s="8">
        <v>1865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f t="shared" si="0"/>
        <v>0</v>
      </c>
      <c r="O7" s="7">
        <v>0</v>
      </c>
    </row>
    <row r="8" spans="1:15" x14ac:dyDescent="0.35">
      <c r="A8" s="8">
        <v>1866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f t="shared" si="0"/>
        <v>0</v>
      </c>
      <c r="O8" s="7">
        <v>0</v>
      </c>
    </row>
    <row r="9" spans="1:15" x14ac:dyDescent="0.35">
      <c r="A9" s="8">
        <v>1867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f t="shared" si="0"/>
        <v>0</v>
      </c>
      <c r="O9" s="7">
        <v>0</v>
      </c>
    </row>
    <row r="10" spans="1:15" x14ac:dyDescent="0.35">
      <c r="A10" s="8">
        <v>1868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f t="shared" si="0"/>
        <v>0</v>
      </c>
      <c r="O10" s="7">
        <v>0</v>
      </c>
    </row>
    <row r="11" spans="1:15" x14ac:dyDescent="0.35">
      <c r="A11" s="8">
        <v>1869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si="0"/>
        <v>0</v>
      </c>
      <c r="O11" s="7">
        <v>0</v>
      </c>
    </row>
    <row r="12" spans="1:15" x14ac:dyDescent="0.35">
      <c r="A12" s="8">
        <v>1870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 t="shared" si="0"/>
        <v>0</v>
      </c>
      <c r="O12" s="7">
        <v>0</v>
      </c>
    </row>
    <row r="13" spans="1:15" x14ac:dyDescent="0.35">
      <c r="A13" s="8">
        <v>1871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f t="shared" si="0"/>
        <v>0</v>
      </c>
      <c r="O13" s="7">
        <v>0</v>
      </c>
    </row>
    <row r="14" spans="1:15" x14ac:dyDescent="0.35">
      <c r="A14" s="8">
        <v>1872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f t="shared" si="0"/>
        <v>0</v>
      </c>
      <c r="O14" s="7">
        <v>0</v>
      </c>
    </row>
    <row r="15" spans="1:15" x14ac:dyDescent="0.35">
      <c r="A15" s="8">
        <v>1873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f t="shared" si="0"/>
        <v>0</v>
      </c>
      <c r="O15" s="7">
        <v>0</v>
      </c>
    </row>
    <row r="16" spans="1:15" x14ac:dyDescent="0.35">
      <c r="A16" s="8">
        <v>1874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f t="shared" si="0"/>
        <v>0</v>
      </c>
      <c r="O16" s="7">
        <v>0</v>
      </c>
    </row>
    <row r="17" spans="1:15" x14ac:dyDescent="0.35">
      <c r="A17" s="8">
        <v>1875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f t="shared" si="0"/>
        <v>0</v>
      </c>
      <c r="O17" s="7">
        <v>0</v>
      </c>
    </row>
    <row r="18" spans="1:15" x14ac:dyDescent="0.35">
      <c r="A18" s="8">
        <v>1876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 t="shared" si="0"/>
        <v>0</v>
      </c>
      <c r="O18" s="7">
        <v>0</v>
      </c>
    </row>
    <row r="19" spans="1:15" x14ac:dyDescent="0.35">
      <c r="A19" s="8">
        <v>1877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f t="shared" si="0"/>
        <v>0</v>
      </c>
      <c r="O19" s="7">
        <v>0</v>
      </c>
    </row>
    <row r="20" spans="1:15" x14ac:dyDescent="0.35">
      <c r="A20" s="8">
        <v>1878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 t="shared" si="0"/>
        <v>0</v>
      </c>
      <c r="O20" s="7">
        <v>0</v>
      </c>
    </row>
    <row r="21" spans="1:15" x14ac:dyDescent="0.35">
      <c r="A21" s="8">
        <v>1879</v>
      </c>
      <c r="B21" s="6">
        <v>0</v>
      </c>
      <c r="C21" s="6">
        <v>160.43168495009306</v>
      </c>
      <c r="D21" s="6">
        <v>17111.036320966883</v>
      </c>
      <c r="E21" s="6">
        <v>1610.1366459544383</v>
      </c>
      <c r="F21" s="6">
        <v>1592.2961941077501</v>
      </c>
      <c r="G21" s="6">
        <v>1966.2183784280562</v>
      </c>
      <c r="H21" s="6">
        <v>1507.8640803723604</v>
      </c>
      <c r="I21" s="6">
        <v>104.34914361581846</v>
      </c>
      <c r="J21" s="6">
        <v>1008.1695752778435</v>
      </c>
      <c r="K21" s="6">
        <v>16.057653111560427</v>
      </c>
      <c r="L21" s="6">
        <v>2086.6462336834784</v>
      </c>
      <c r="M21" s="6">
        <v>1548.9111013504041</v>
      </c>
      <c r="N21" s="6">
        <f t="shared" si="0"/>
        <v>28712.117011818689</v>
      </c>
      <c r="O21" s="7">
        <v>19115.864511851287</v>
      </c>
    </row>
    <row r="22" spans="1:15" x14ac:dyDescent="0.35">
      <c r="A22" s="8">
        <v>1880</v>
      </c>
      <c r="B22" s="6">
        <v>0</v>
      </c>
      <c r="C22" s="6">
        <v>200.89047814005727</v>
      </c>
      <c r="D22" s="6">
        <v>43755.335718551898</v>
      </c>
      <c r="E22" s="6">
        <v>2781.5707636471275</v>
      </c>
      <c r="F22" s="6">
        <v>2159.2991405041785</v>
      </c>
      <c r="G22" s="6">
        <v>2547.2175195633849</v>
      </c>
      <c r="H22" s="6">
        <v>3210.2694690914986</v>
      </c>
      <c r="I22" s="6">
        <v>111.44903347066354</v>
      </c>
      <c r="J22" s="6">
        <v>1436.7462993025511</v>
      </c>
      <c r="K22" s="6">
        <v>18.495990679872701</v>
      </c>
      <c r="L22" s="6">
        <v>2409.7878800070557</v>
      </c>
      <c r="M22" s="6">
        <v>1821.6867221520235</v>
      </c>
      <c r="N22" s="6">
        <f t="shared" si="0"/>
        <v>60452.749015110305</v>
      </c>
      <c r="O22" s="7">
        <v>24319.37914071979</v>
      </c>
    </row>
    <row r="23" spans="1:15" x14ac:dyDescent="0.35">
      <c r="A23" s="8">
        <v>1881</v>
      </c>
      <c r="B23" s="6">
        <v>0</v>
      </c>
      <c r="C23" s="6">
        <v>241.48082380990539</v>
      </c>
      <c r="D23" s="6">
        <v>78444.502297576226</v>
      </c>
      <c r="E23" s="6">
        <v>4289.596294724055</v>
      </c>
      <c r="F23" s="6">
        <v>3135.3005062334319</v>
      </c>
      <c r="G23" s="6">
        <v>3210.316804377635</v>
      </c>
      <c r="H23" s="6">
        <v>5505.3141452986201</v>
      </c>
      <c r="I23" s="6">
        <v>114.36602107902361</v>
      </c>
      <c r="J23" s="6">
        <v>2199.3969329469828</v>
      </c>
      <c r="K23" s="6">
        <v>32.004542822990203</v>
      </c>
      <c r="L23" s="6">
        <v>2823.6268478285401</v>
      </c>
      <c r="M23" s="6">
        <v>2239.8231252362302</v>
      </c>
      <c r="N23" s="6">
        <f t="shared" si="0"/>
        <v>102235.72834193363</v>
      </c>
      <c r="O23" s="7">
        <v>29701.779274994817</v>
      </c>
    </row>
    <row r="24" spans="1:15" x14ac:dyDescent="0.35">
      <c r="A24" s="8">
        <v>1882</v>
      </c>
      <c r="B24" s="6">
        <v>0</v>
      </c>
      <c r="C24" s="6">
        <v>282.2210210053122</v>
      </c>
      <c r="D24" s="6">
        <v>97467.01120083945</v>
      </c>
      <c r="E24" s="6">
        <v>5619.8535903354486</v>
      </c>
      <c r="F24" s="6">
        <v>3952.3402771872097</v>
      </c>
      <c r="G24" s="6">
        <v>4008.5433703992817</v>
      </c>
      <c r="H24" s="6">
        <v>5361.9270693303852</v>
      </c>
      <c r="I24" s="6">
        <v>130.21493895676673</v>
      </c>
      <c r="J24" s="6">
        <v>3073.1212931556252</v>
      </c>
      <c r="K24" s="6">
        <v>40.528997002359333</v>
      </c>
      <c r="L24" s="6">
        <v>3293.4359372326976</v>
      </c>
      <c r="M24" s="6">
        <v>2715.3080133599551</v>
      </c>
      <c r="N24" s="6">
        <f t="shared" si="0"/>
        <v>125944.50570880449</v>
      </c>
      <c r="O24" s="7">
        <v>35267.786533617167</v>
      </c>
    </row>
    <row r="25" spans="1:15" x14ac:dyDescent="0.35">
      <c r="A25" s="8">
        <v>1883</v>
      </c>
      <c r="B25" s="6">
        <v>0</v>
      </c>
      <c r="C25" s="6">
        <v>323.1056996773699</v>
      </c>
      <c r="D25" s="6">
        <v>102844.37419517578</v>
      </c>
      <c r="E25" s="6">
        <v>6949.8202561487742</v>
      </c>
      <c r="F25" s="6">
        <v>5930.3706436834609</v>
      </c>
      <c r="G25" s="6">
        <v>5106.7068928432409</v>
      </c>
      <c r="H25" s="6">
        <v>7086.8066794575707</v>
      </c>
      <c r="I25" s="6">
        <v>148.22148364419962</v>
      </c>
      <c r="J25" s="6">
        <v>3814.7490942650938</v>
      </c>
      <c r="K25" s="6">
        <v>53.267004460209805</v>
      </c>
      <c r="L25" s="6">
        <v>3749.1759317267015</v>
      </c>
      <c r="M25" s="6">
        <v>3192.4668080579572</v>
      </c>
      <c r="N25" s="6">
        <f t="shared" si="0"/>
        <v>139199.06468914036</v>
      </c>
      <c r="O25" s="7">
        <v>41022.229725054196</v>
      </c>
    </row>
    <row r="26" spans="1:15" x14ac:dyDescent="0.35">
      <c r="A26" s="8">
        <v>1884</v>
      </c>
      <c r="B26" s="6">
        <v>0</v>
      </c>
      <c r="C26" s="6">
        <v>364.26932268979277</v>
      </c>
      <c r="D26" s="6">
        <v>103122.62503370586</v>
      </c>
      <c r="E26" s="6">
        <v>7601.1479635394153</v>
      </c>
      <c r="F26" s="6">
        <v>5077.6655566580803</v>
      </c>
      <c r="G26" s="6">
        <v>5688.7814608934359</v>
      </c>
      <c r="H26" s="6">
        <v>7373.6451962782776</v>
      </c>
      <c r="I26" s="6">
        <v>148.83578458168196</v>
      </c>
      <c r="J26" s="6">
        <v>4498.7325015816059</v>
      </c>
      <c r="K26" s="6">
        <v>70.821587871445274</v>
      </c>
      <c r="L26" s="6">
        <v>4361.0738838083771</v>
      </c>
      <c r="M26" s="6">
        <v>3597.9821859338745</v>
      </c>
      <c r="N26" s="6">
        <f t="shared" si="0"/>
        <v>141905.58047754184</v>
      </c>
      <c r="O26" s="7">
        <v>46970.044497669056</v>
      </c>
    </row>
    <row r="27" spans="1:15" x14ac:dyDescent="0.35">
      <c r="A27" s="8">
        <v>1885</v>
      </c>
      <c r="B27" s="6">
        <v>0.25017717882547652</v>
      </c>
      <c r="C27" s="6">
        <v>406.17546302392242</v>
      </c>
      <c r="D27" s="6">
        <v>70416.810372791064</v>
      </c>
      <c r="E27" s="6">
        <v>7390.3168005443486</v>
      </c>
      <c r="F27" s="6">
        <v>6204.6555189676383</v>
      </c>
      <c r="G27" s="6">
        <v>6611.2321395334056</v>
      </c>
      <c r="H27" s="6">
        <v>7085.6906205493533</v>
      </c>
      <c r="I27" s="6">
        <v>155.43348864661107</v>
      </c>
      <c r="J27" s="6">
        <v>4333.2599255300902</v>
      </c>
      <c r="K27" s="6">
        <v>85.279672535848107</v>
      </c>
      <c r="L27" s="6">
        <v>4948.0907922723663</v>
      </c>
      <c r="M27" s="6">
        <v>3968.3933051239637</v>
      </c>
      <c r="N27" s="6">
        <f t="shared" si="0"/>
        <v>111605.58827669744</v>
      </c>
      <c r="O27" s="7">
        <v>53116.315620924652</v>
      </c>
    </row>
    <row r="28" spans="1:15" x14ac:dyDescent="0.35">
      <c r="A28" s="8">
        <v>1886</v>
      </c>
      <c r="B28" s="6">
        <v>0.53853740385636861</v>
      </c>
      <c r="C28" s="6">
        <v>396.0423241855068</v>
      </c>
      <c r="D28" s="6">
        <v>75068.959462984189</v>
      </c>
      <c r="E28" s="6">
        <v>7548.3380956429455</v>
      </c>
      <c r="F28" s="6">
        <v>6462.0001790536971</v>
      </c>
      <c r="G28" s="6">
        <v>7549.5703118336496</v>
      </c>
      <c r="H28" s="6">
        <v>6872.441366764976</v>
      </c>
      <c r="I28" s="6">
        <v>174.12993894835103</v>
      </c>
      <c r="J28" s="6">
        <v>5394.3389992966613</v>
      </c>
      <c r="K28" s="6">
        <v>98.018927044090162</v>
      </c>
      <c r="L28" s="6">
        <v>5454.6653438507219</v>
      </c>
      <c r="M28" s="6">
        <v>4413.7812914093347</v>
      </c>
      <c r="N28" s="6">
        <f t="shared" si="0"/>
        <v>119432.82477841797</v>
      </c>
      <c r="O28" s="7">
        <v>57017.501559333883</v>
      </c>
    </row>
    <row r="29" spans="1:15" x14ac:dyDescent="0.35">
      <c r="A29" s="8">
        <v>1887</v>
      </c>
      <c r="B29" s="6">
        <v>0.78627687328036056</v>
      </c>
      <c r="C29" s="6">
        <v>386.32375658145878</v>
      </c>
      <c r="D29" s="6">
        <v>95542.392498621106</v>
      </c>
      <c r="E29" s="6">
        <v>7959.0972749192806</v>
      </c>
      <c r="F29" s="6">
        <v>6058.7174002279307</v>
      </c>
      <c r="G29" s="6">
        <v>8021.562519629776</v>
      </c>
      <c r="H29" s="6">
        <v>7348.2269486494251</v>
      </c>
      <c r="I29" s="6">
        <v>199.29969772224192</v>
      </c>
      <c r="J29" s="6">
        <v>5880.458163800603</v>
      </c>
      <c r="K29" s="6">
        <v>112.23599505442067</v>
      </c>
      <c r="L29" s="6">
        <v>5836.1453122377006</v>
      </c>
      <c r="M29" s="6">
        <v>4902.6147524870084</v>
      </c>
      <c r="N29" s="6">
        <f t="shared" si="0"/>
        <v>142247.86059680424</v>
      </c>
      <c r="O29" s="7">
        <v>61280.406424564091</v>
      </c>
    </row>
    <row r="30" spans="1:15" x14ac:dyDescent="0.35">
      <c r="A30" s="8">
        <v>1888</v>
      </c>
      <c r="B30" s="6">
        <v>0.99852706228837107</v>
      </c>
      <c r="C30" s="6">
        <v>376.60646493571426</v>
      </c>
      <c r="D30" s="6">
        <v>106671.74464274317</v>
      </c>
      <c r="E30" s="6">
        <v>8040.1938472637612</v>
      </c>
      <c r="F30" s="6">
        <v>5822.5509701506362</v>
      </c>
      <c r="G30" s="6">
        <v>8070.0004055191002</v>
      </c>
      <c r="H30" s="6">
        <v>7953.765309410358</v>
      </c>
      <c r="I30" s="6">
        <v>227.34420212531663</v>
      </c>
      <c r="J30" s="6">
        <v>6559.3399695621611</v>
      </c>
      <c r="K30" s="6">
        <v>128.48076832240497</v>
      </c>
      <c r="L30" s="6">
        <v>6198.4162871067983</v>
      </c>
      <c r="M30" s="6">
        <v>5425.2650100251103</v>
      </c>
      <c r="N30" s="6">
        <f t="shared" si="0"/>
        <v>155474.70640422683</v>
      </c>
      <c r="O30" s="7">
        <v>65627.938682477194</v>
      </c>
    </row>
    <row r="31" spans="1:15" x14ac:dyDescent="0.35">
      <c r="A31" s="8">
        <v>1889</v>
      </c>
      <c r="B31" s="6">
        <v>1.2181466503859495</v>
      </c>
      <c r="C31" s="6">
        <v>366.73223014326186</v>
      </c>
      <c r="D31" s="6">
        <v>114845.2277950522</v>
      </c>
      <c r="E31" s="6">
        <v>8278.3187419712958</v>
      </c>
      <c r="F31" s="6">
        <v>6153.0398872339974</v>
      </c>
      <c r="G31" s="6">
        <v>9205.4587880225408</v>
      </c>
      <c r="H31" s="6">
        <v>8584.2157156961184</v>
      </c>
      <c r="I31" s="6">
        <v>252.36260214781311</v>
      </c>
      <c r="J31" s="6">
        <v>8074.9451931854901</v>
      </c>
      <c r="K31" s="6">
        <v>147.41803298331021</v>
      </c>
      <c r="L31" s="6">
        <v>6629.4411341767691</v>
      </c>
      <c r="M31" s="6">
        <v>6025.2742436113103</v>
      </c>
      <c r="N31" s="6">
        <f t="shared" si="0"/>
        <v>168563.65251087453</v>
      </c>
      <c r="O31" s="7">
        <v>70087.054892647313</v>
      </c>
    </row>
    <row r="32" spans="1:15" x14ac:dyDescent="0.35">
      <c r="A32" s="8">
        <v>1890</v>
      </c>
      <c r="B32" s="6">
        <v>1.7092033246038469</v>
      </c>
      <c r="C32" s="6">
        <v>356.6995228636921</v>
      </c>
      <c r="D32" s="6">
        <v>129119.80182003882</v>
      </c>
      <c r="E32" s="6">
        <v>8871.54217108786</v>
      </c>
      <c r="F32" s="6">
        <v>7752.6059368337064</v>
      </c>
      <c r="G32" s="6">
        <v>11290.308171598719</v>
      </c>
      <c r="H32" s="6">
        <v>9132.5088790800801</v>
      </c>
      <c r="I32" s="6">
        <v>274.11018192548335</v>
      </c>
      <c r="J32" s="6">
        <v>8771.8864244499346</v>
      </c>
      <c r="K32" s="6">
        <v>173.25144060074064</v>
      </c>
      <c r="L32" s="6">
        <v>6998.0157553416038</v>
      </c>
      <c r="M32" s="6">
        <v>6666.0943999005895</v>
      </c>
      <c r="N32" s="6">
        <f t="shared" si="0"/>
        <v>189408.53390704581</v>
      </c>
      <c r="O32" s="7">
        <v>74633.619408589744</v>
      </c>
    </row>
    <row r="33" spans="1:15" x14ac:dyDescent="0.35">
      <c r="A33" s="8">
        <v>1891</v>
      </c>
      <c r="B33" s="6">
        <v>2.0202265975606339</v>
      </c>
      <c r="C33" s="6">
        <v>346.60467020790753</v>
      </c>
      <c r="D33" s="6">
        <v>117026.29174476325</v>
      </c>
      <c r="E33" s="6">
        <v>8175.2782524124959</v>
      </c>
      <c r="F33" s="6">
        <v>6861.2327895771896</v>
      </c>
      <c r="G33" s="6">
        <v>11257.196477280371</v>
      </c>
      <c r="H33" s="6">
        <v>9181.791825813043</v>
      </c>
      <c r="I33" s="6">
        <v>271.48469059124119</v>
      </c>
      <c r="J33" s="6">
        <v>7549.0856114685666</v>
      </c>
      <c r="K33" s="6">
        <v>180.01221916316217</v>
      </c>
      <c r="L33" s="6">
        <v>6962.1047935228617</v>
      </c>
      <c r="M33" s="6">
        <v>7659.6713197212875</v>
      </c>
      <c r="N33" s="6">
        <f t="shared" si="0"/>
        <v>175472.77462111891</v>
      </c>
      <c r="O33" s="7">
        <v>79267.632230304531</v>
      </c>
    </row>
    <row r="34" spans="1:15" x14ac:dyDescent="0.35">
      <c r="A34" s="8">
        <v>1892</v>
      </c>
      <c r="B34" s="6">
        <v>2.2808952037424821</v>
      </c>
      <c r="C34" s="6">
        <v>336.3876441794398</v>
      </c>
      <c r="D34" s="6">
        <v>112538.85992105395</v>
      </c>
      <c r="E34" s="6">
        <v>8278.9531767113986</v>
      </c>
      <c r="F34" s="6">
        <v>6171.687706731841</v>
      </c>
      <c r="G34" s="6">
        <v>12213.001959069758</v>
      </c>
      <c r="H34" s="6">
        <v>9446.3427075035543</v>
      </c>
      <c r="I34" s="6">
        <v>359.98190082961986</v>
      </c>
      <c r="J34" s="6">
        <v>10571.639543389156</v>
      </c>
      <c r="K34" s="6">
        <v>217.91770199000936</v>
      </c>
      <c r="L34" s="6">
        <v>7376.1197520043306</v>
      </c>
      <c r="M34" s="6">
        <v>8537.3731985120849</v>
      </c>
      <c r="N34" s="6">
        <f t="shared" si="0"/>
        <v>176050.5461071789</v>
      </c>
      <c r="O34" s="7">
        <v>83989.093357791658</v>
      </c>
    </row>
    <row r="35" spans="1:15" x14ac:dyDescent="0.35">
      <c r="A35" s="8">
        <v>1893</v>
      </c>
      <c r="B35" s="6">
        <v>2.7855111990653989</v>
      </c>
      <c r="C35" s="6">
        <v>325.95945988875297</v>
      </c>
      <c r="D35" s="6">
        <v>131645.50878095676</v>
      </c>
      <c r="E35" s="6">
        <v>8248.2606428957788</v>
      </c>
      <c r="F35" s="6">
        <v>5266.3093585332344</v>
      </c>
      <c r="G35" s="6">
        <v>12795.203437454726</v>
      </c>
      <c r="H35" s="6">
        <v>9764.9242117562153</v>
      </c>
      <c r="I35" s="6">
        <v>379.7209240367327</v>
      </c>
      <c r="J35" s="6">
        <v>11476.92268372754</v>
      </c>
      <c r="K35" s="6">
        <v>233.69977901047145</v>
      </c>
      <c r="L35" s="6">
        <v>7597.0512604052219</v>
      </c>
      <c r="M35" s="6">
        <v>9340.5949763863537</v>
      </c>
      <c r="N35" s="6">
        <f t="shared" si="0"/>
        <v>197076.94102625083</v>
      </c>
      <c r="O35" s="7">
        <v>88830.601176804077</v>
      </c>
    </row>
    <row r="36" spans="1:15" x14ac:dyDescent="0.35">
      <c r="A36" s="8">
        <v>1894</v>
      </c>
      <c r="B36" s="6">
        <v>2.9112816327450322</v>
      </c>
      <c r="C36" s="6">
        <v>316.82328330125563</v>
      </c>
      <c r="D36" s="6">
        <v>147083.69974324544</v>
      </c>
      <c r="E36" s="6">
        <v>8794.0996363037339</v>
      </c>
      <c r="F36" s="6">
        <v>4558.9162591735258</v>
      </c>
      <c r="G36" s="6">
        <v>13935.398286283938</v>
      </c>
      <c r="H36" s="6">
        <v>9441.6461765252898</v>
      </c>
      <c r="I36" s="6">
        <v>377.84866392142828</v>
      </c>
      <c r="J36" s="6">
        <v>12104.725897838825</v>
      </c>
      <c r="K36" s="6">
        <v>262.6273371782712</v>
      </c>
      <c r="L36" s="6">
        <v>7623.5640644014584</v>
      </c>
      <c r="M36" s="6">
        <v>10363.851813948188</v>
      </c>
      <c r="N36" s="6">
        <f t="shared" si="0"/>
        <v>214866.11244375416</v>
      </c>
      <c r="O36" s="7">
        <v>93796.387056975946</v>
      </c>
    </row>
    <row r="37" spans="1:15" x14ac:dyDescent="0.35">
      <c r="A37" s="8">
        <v>1895</v>
      </c>
      <c r="B37" s="6">
        <v>3.0895009879487909</v>
      </c>
      <c r="C37" s="6">
        <v>312.68834836177615</v>
      </c>
      <c r="D37" s="6">
        <v>161706.82257169491</v>
      </c>
      <c r="E37" s="6">
        <v>9007.7394948836081</v>
      </c>
      <c r="F37" s="6">
        <v>5872.0622080932444</v>
      </c>
      <c r="G37" s="6">
        <v>15024.879460961576</v>
      </c>
      <c r="H37" s="6">
        <v>9894.3329479937584</v>
      </c>
      <c r="I37" s="6">
        <v>517.04323091688332</v>
      </c>
      <c r="J37" s="6">
        <v>13425.115644678906</v>
      </c>
      <c r="K37" s="6">
        <v>299.60281448203654</v>
      </c>
      <c r="L37" s="6">
        <v>7671.3738367786063</v>
      </c>
      <c r="M37" s="6">
        <v>11710.043841572518</v>
      </c>
      <c r="N37" s="6">
        <f t="shared" si="0"/>
        <v>235444.79390140576</v>
      </c>
      <c r="O37" s="7">
        <v>98819.843770256615</v>
      </c>
    </row>
    <row r="38" spans="1:15" x14ac:dyDescent="0.35">
      <c r="A38" s="8">
        <v>1896</v>
      </c>
      <c r="B38" s="6">
        <v>3.6933030444667847</v>
      </c>
      <c r="C38" s="6">
        <v>324.97205739848226</v>
      </c>
      <c r="D38" s="6">
        <v>164294.64028943359</v>
      </c>
      <c r="E38" s="6">
        <v>9407.1721739637487</v>
      </c>
      <c r="F38" s="6">
        <v>7126.857154828087</v>
      </c>
      <c r="G38" s="6">
        <v>15782.209649568664</v>
      </c>
      <c r="H38" s="6">
        <v>10893.964396050997</v>
      </c>
      <c r="I38" s="6">
        <v>569.35690111078111</v>
      </c>
      <c r="J38" s="6">
        <v>14026.564753409044</v>
      </c>
      <c r="K38" s="6">
        <v>319.64744593853067</v>
      </c>
      <c r="L38" s="6">
        <v>8134.2139212821421</v>
      </c>
      <c r="M38" s="6">
        <v>12986.017009373074</v>
      </c>
      <c r="N38" s="6">
        <f t="shared" si="0"/>
        <v>243869.30905540159</v>
      </c>
      <c r="O38" s="7">
        <v>100267.60958870583</v>
      </c>
    </row>
    <row r="39" spans="1:15" x14ac:dyDescent="0.35">
      <c r="A39" s="8">
        <v>1897</v>
      </c>
      <c r="B39" s="6">
        <v>3.8399402613781648</v>
      </c>
      <c r="C39" s="6">
        <v>343.00696635240956</v>
      </c>
      <c r="D39" s="6">
        <v>153628.18711046543</v>
      </c>
      <c r="E39" s="6">
        <v>8652.62418453994</v>
      </c>
      <c r="F39" s="6">
        <v>7147.819244384139</v>
      </c>
      <c r="G39" s="6">
        <v>14370.954269722712</v>
      </c>
      <c r="H39" s="6">
        <v>10845.212557566309</v>
      </c>
      <c r="I39" s="6">
        <v>621.6991224399884</v>
      </c>
      <c r="J39" s="6">
        <v>13995.076157204974</v>
      </c>
      <c r="K39" s="6">
        <v>309.45787608712328</v>
      </c>
      <c r="L39" s="6">
        <v>8063.054645425369</v>
      </c>
      <c r="M39" s="6">
        <v>13957.171875839673</v>
      </c>
      <c r="N39" s="6">
        <f t="shared" si="0"/>
        <v>231938.10395028949</v>
      </c>
      <c r="O39" s="7">
        <v>101757.51350481155</v>
      </c>
    </row>
    <row r="40" spans="1:15" x14ac:dyDescent="0.35">
      <c r="A40" s="8">
        <v>1898</v>
      </c>
      <c r="B40" s="6">
        <v>4.6969167944895114</v>
      </c>
      <c r="C40" s="6">
        <v>363.34561657633179</v>
      </c>
      <c r="D40" s="6">
        <v>185555.5302402481</v>
      </c>
      <c r="E40" s="6">
        <v>8475.3525044710259</v>
      </c>
      <c r="F40" s="6">
        <v>6456.9288471329573</v>
      </c>
      <c r="G40" s="6">
        <v>14185.078489541842</v>
      </c>
      <c r="H40" s="6">
        <v>10305.539757084547</v>
      </c>
      <c r="I40" s="6">
        <v>621.74418357641594</v>
      </c>
      <c r="J40" s="6">
        <v>13715.965976037374</v>
      </c>
      <c r="K40" s="6">
        <v>303.8370062006781</v>
      </c>
      <c r="L40" s="6">
        <v>8760.3830303754276</v>
      </c>
      <c r="M40" s="6">
        <v>13354.121001198648</v>
      </c>
      <c r="N40" s="6">
        <f t="shared" si="0"/>
        <v>262102.52356923782</v>
      </c>
      <c r="O40" s="7">
        <v>103218.42050329427</v>
      </c>
    </row>
    <row r="41" spans="1:15" x14ac:dyDescent="0.35">
      <c r="A41" s="8">
        <v>1899</v>
      </c>
      <c r="B41" s="6">
        <v>4.874231070718186</v>
      </c>
      <c r="C41" s="6">
        <v>384.95415595565521</v>
      </c>
      <c r="D41" s="6">
        <v>189649.7751588753</v>
      </c>
      <c r="E41" s="6">
        <v>8524.9977184791096</v>
      </c>
      <c r="F41" s="6">
        <v>6730.0066301239385</v>
      </c>
      <c r="G41" s="6">
        <v>13530.615527261949</v>
      </c>
      <c r="H41" s="6">
        <v>10303.361797481459</v>
      </c>
      <c r="I41" s="6">
        <v>677.91487030583403</v>
      </c>
      <c r="J41" s="6">
        <v>13660.562693732511</v>
      </c>
      <c r="K41" s="6">
        <v>305.21356902008591</v>
      </c>
      <c r="L41" s="6">
        <v>9422.4525439433201</v>
      </c>
      <c r="M41" s="6">
        <v>13043.449000799597</v>
      </c>
      <c r="N41" s="6">
        <f t="shared" si="0"/>
        <v>266238.17789704952</v>
      </c>
      <c r="O41" s="7">
        <v>104757.47773346535</v>
      </c>
    </row>
    <row r="42" spans="1:15" x14ac:dyDescent="0.35">
      <c r="A42" s="8">
        <v>1900</v>
      </c>
      <c r="B42" s="6">
        <v>4.6344133892103425</v>
      </c>
      <c r="C42" s="6">
        <v>407.62878264723287</v>
      </c>
      <c r="D42" s="6">
        <v>189733.78330798171</v>
      </c>
      <c r="E42" s="6">
        <v>8950.2464238751727</v>
      </c>
      <c r="F42" s="6">
        <v>6292.3270001709125</v>
      </c>
      <c r="G42" s="6">
        <v>13851.096667128828</v>
      </c>
      <c r="H42" s="6">
        <v>11065.395533666086</v>
      </c>
      <c r="I42" s="6">
        <v>639.81825898020611</v>
      </c>
      <c r="J42" s="6">
        <v>15009.885271711046</v>
      </c>
      <c r="K42" s="6">
        <v>319.78526467130905</v>
      </c>
      <c r="L42" s="6">
        <v>10452.729943646062</v>
      </c>
      <c r="M42" s="6">
        <v>13164.344372120155</v>
      </c>
      <c r="N42" s="6">
        <f t="shared" si="0"/>
        <v>269891.6752399879</v>
      </c>
      <c r="O42" s="7">
        <v>106267.53804601342</v>
      </c>
    </row>
    <row r="43" spans="1:15" x14ac:dyDescent="0.35">
      <c r="A43" s="8">
        <v>1901</v>
      </c>
      <c r="B43" s="6">
        <v>4.7244619803693171</v>
      </c>
      <c r="C43" s="6">
        <v>431.40345768906479</v>
      </c>
      <c r="D43" s="6">
        <v>162228.85539869824</v>
      </c>
      <c r="E43" s="6">
        <v>9037.7322499576239</v>
      </c>
      <c r="F43" s="6">
        <v>6875.0548462971137</v>
      </c>
      <c r="G43" s="6">
        <v>13651.818802401785</v>
      </c>
      <c r="H43" s="6">
        <v>12234.949796091531</v>
      </c>
      <c r="I43" s="6">
        <v>578.05088573186583</v>
      </c>
      <c r="J43" s="6">
        <v>15724.465716115958</v>
      </c>
      <c r="K43" s="6">
        <v>321.70669057647535</v>
      </c>
      <c r="L43" s="6">
        <v>10530.428396470696</v>
      </c>
      <c r="M43" s="6">
        <v>13299.38867427767</v>
      </c>
      <c r="N43" s="6">
        <f t="shared" si="0"/>
        <v>244918.5793762884</v>
      </c>
      <c r="O43" s="7">
        <v>107820.32929140746</v>
      </c>
    </row>
    <row r="44" spans="1:15" x14ac:dyDescent="0.35">
      <c r="A44" s="8">
        <v>1902</v>
      </c>
      <c r="B44" s="6">
        <v>5.8910467092105305</v>
      </c>
      <c r="C44" s="6">
        <v>456.7471122284901</v>
      </c>
      <c r="D44" s="6">
        <v>155724.35850829215</v>
      </c>
      <c r="E44" s="6">
        <v>8943.6694737419548</v>
      </c>
      <c r="F44" s="6">
        <v>7312.5257967705284</v>
      </c>
      <c r="G44" s="6">
        <v>13007.08537111883</v>
      </c>
      <c r="H44" s="6">
        <v>12761.444825587791</v>
      </c>
      <c r="I44" s="6">
        <v>661.7340079900672</v>
      </c>
      <c r="J44" s="6">
        <v>16527.384058563588</v>
      </c>
      <c r="K44" s="6">
        <v>349.5446257262231</v>
      </c>
      <c r="L44" s="6">
        <v>10506.410616089688</v>
      </c>
      <c r="M44" s="6">
        <v>13458.870888820822</v>
      </c>
      <c r="N44" s="6">
        <f t="shared" si="0"/>
        <v>239715.66633163937</v>
      </c>
      <c r="O44" s="7">
        <v>109416.14788724219</v>
      </c>
    </row>
    <row r="45" spans="1:15" x14ac:dyDescent="0.35">
      <c r="A45" s="8">
        <v>1903</v>
      </c>
      <c r="B45" s="6">
        <v>6.378393396858753</v>
      </c>
      <c r="C45" s="6">
        <v>483.44577908320252</v>
      </c>
      <c r="D45" s="6">
        <v>162144.48244511499</v>
      </c>
      <c r="E45" s="6">
        <v>9507.2287959572186</v>
      </c>
      <c r="F45" s="6">
        <v>7611.9775148880062</v>
      </c>
      <c r="G45" s="6">
        <v>12818.227371438488</v>
      </c>
      <c r="H45" s="6">
        <v>13208.968910930889</v>
      </c>
      <c r="I45" s="6">
        <v>723.38644987876035</v>
      </c>
      <c r="J45" s="6">
        <v>18785.483730488573</v>
      </c>
      <c r="K45" s="6">
        <v>339.68002479591968</v>
      </c>
      <c r="L45" s="6">
        <v>10963.13655821501</v>
      </c>
      <c r="M45" s="6">
        <v>13914.372566679784</v>
      </c>
      <c r="N45" s="6">
        <f t="shared" si="0"/>
        <v>250506.76854086775</v>
      </c>
      <c r="O45" s="7">
        <v>111019.08050535071</v>
      </c>
    </row>
    <row r="46" spans="1:15" x14ac:dyDescent="0.35">
      <c r="A46" s="8">
        <v>1904</v>
      </c>
      <c r="B46" s="6">
        <v>7.5841834960033854</v>
      </c>
      <c r="C46" s="6">
        <v>511.62830721510784</v>
      </c>
      <c r="D46" s="6">
        <v>157514.6305123269</v>
      </c>
      <c r="E46" s="6">
        <v>10516.153690338111</v>
      </c>
      <c r="F46" s="6">
        <v>7450.0584227637601</v>
      </c>
      <c r="G46" s="6">
        <v>12464.225924553506</v>
      </c>
      <c r="H46" s="6">
        <v>14397.841649024944</v>
      </c>
      <c r="I46" s="6">
        <v>770.11212327333908</v>
      </c>
      <c r="J46" s="6">
        <v>19817.547426951383</v>
      </c>
      <c r="K46" s="6">
        <v>363.78030201532277</v>
      </c>
      <c r="L46" s="6">
        <v>11102.756866278094</v>
      </c>
      <c r="M46" s="6">
        <v>14530.750027641368</v>
      </c>
      <c r="N46" s="6">
        <f t="shared" si="0"/>
        <v>249447.06943587784</v>
      </c>
      <c r="O46" s="7">
        <v>112629.12714573299</v>
      </c>
    </row>
    <row r="47" spans="1:15" x14ac:dyDescent="0.35">
      <c r="A47" s="8">
        <v>1905</v>
      </c>
      <c r="B47" s="6">
        <v>6.3108911891748303</v>
      </c>
      <c r="C47" s="6">
        <v>541.51142202341248</v>
      </c>
      <c r="D47" s="6">
        <v>161792.37130160729</v>
      </c>
      <c r="E47" s="6">
        <v>10344.441177044429</v>
      </c>
      <c r="F47" s="6">
        <v>7790.0502978476334</v>
      </c>
      <c r="G47" s="6">
        <v>13060.347897974616</v>
      </c>
      <c r="H47" s="6">
        <v>16097.298924968756</v>
      </c>
      <c r="I47" s="6">
        <v>937.87797161040316</v>
      </c>
      <c r="J47" s="6">
        <v>22504.516589202427</v>
      </c>
      <c r="K47" s="6">
        <v>404.19994889066066</v>
      </c>
      <c r="L47" s="6">
        <v>11108.341877156125</v>
      </c>
      <c r="M47" s="6">
        <v>15333.952234878945</v>
      </c>
      <c r="N47" s="6">
        <f t="shared" si="0"/>
        <v>259921.22053439385</v>
      </c>
      <c r="O47" s="7">
        <v>114282.69516588053</v>
      </c>
    </row>
    <row r="48" spans="1:15" x14ac:dyDescent="0.35">
      <c r="A48" s="8">
        <v>1906</v>
      </c>
      <c r="B48" s="6">
        <v>6.8085148521915189</v>
      </c>
      <c r="C48" s="6">
        <v>570.41140334501756</v>
      </c>
      <c r="D48" s="6">
        <v>154886.28820620297</v>
      </c>
      <c r="E48" s="6">
        <v>11238.393801463308</v>
      </c>
      <c r="F48" s="6">
        <v>8002.6235730206226</v>
      </c>
      <c r="G48" s="6">
        <v>13461.412289508666</v>
      </c>
      <c r="H48" s="6">
        <v>18416.007782878649</v>
      </c>
      <c r="I48" s="6">
        <v>1133.9874474648611</v>
      </c>
      <c r="J48" s="6">
        <v>24098.56295096111</v>
      </c>
      <c r="K48" s="6">
        <v>414.57189466100812</v>
      </c>
      <c r="L48" s="6">
        <v>11085.399053460282</v>
      </c>
      <c r="M48" s="6">
        <v>16420.088057235171</v>
      </c>
      <c r="N48" s="6">
        <f t="shared" si="0"/>
        <v>259734.55497505385</v>
      </c>
      <c r="O48" s="7">
        <v>115943.5748200317</v>
      </c>
    </row>
    <row r="49" spans="1:15" x14ac:dyDescent="0.35">
      <c r="A49" s="8">
        <v>1907</v>
      </c>
      <c r="B49" s="6">
        <v>8.3107281297728601</v>
      </c>
      <c r="C49" s="6">
        <v>591.59553046467954</v>
      </c>
      <c r="D49" s="6">
        <v>144561.32657243017</v>
      </c>
      <c r="E49" s="6">
        <v>10823.889587079902</v>
      </c>
      <c r="F49" s="6">
        <v>8891.3755809391678</v>
      </c>
      <c r="G49" s="6">
        <v>14973.229354452593</v>
      </c>
      <c r="H49" s="6">
        <v>21821.536916100118</v>
      </c>
      <c r="I49" s="6">
        <v>1121.4954120536022</v>
      </c>
      <c r="J49" s="6">
        <v>25761.987463958219</v>
      </c>
      <c r="K49" s="6">
        <v>493.52326338521885</v>
      </c>
      <c r="L49" s="6">
        <v>11603.927942592902</v>
      </c>
      <c r="M49" s="6">
        <v>17197.78205078969</v>
      </c>
      <c r="N49" s="6">
        <f t="shared" si="0"/>
        <v>257849.98040237607</v>
      </c>
      <c r="O49" s="7">
        <v>117611.76610818645</v>
      </c>
    </row>
    <row r="50" spans="1:15" x14ac:dyDescent="0.35">
      <c r="A50" s="8">
        <v>1908</v>
      </c>
      <c r="B50" s="6">
        <v>8.9763364511614085</v>
      </c>
      <c r="C50" s="6">
        <v>631.29416814521062</v>
      </c>
      <c r="D50" s="6">
        <v>146435.99422880739</v>
      </c>
      <c r="E50" s="6">
        <v>10424.296950839716</v>
      </c>
      <c r="F50" s="6">
        <v>8794.2210319155547</v>
      </c>
      <c r="G50" s="6">
        <v>15903.219425337367</v>
      </c>
      <c r="H50" s="6">
        <v>23405.81591353046</v>
      </c>
      <c r="I50" s="6">
        <v>983.2222725789311</v>
      </c>
      <c r="J50" s="6">
        <v>26033.712737982311</v>
      </c>
      <c r="K50" s="6">
        <v>531.15719699521242</v>
      </c>
      <c r="L50" s="6">
        <v>12514.806740735032</v>
      </c>
      <c r="M50" s="6">
        <v>17009.285662305745</v>
      </c>
      <c r="N50" s="6">
        <f t="shared" si="0"/>
        <v>262676.00266562414</v>
      </c>
      <c r="O50" s="7">
        <v>117605.95462045318</v>
      </c>
    </row>
    <row r="51" spans="1:15" x14ac:dyDescent="0.35">
      <c r="A51" s="8">
        <v>1909</v>
      </c>
      <c r="B51" s="6">
        <v>8.7610250999710146</v>
      </c>
      <c r="C51" s="6">
        <v>663.59534185622579</v>
      </c>
      <c r="D51" s="6">
        <v>141136.47845535103</v>
      </c>
      <c r="E51" s="6">
        <v>9168.9353941080208</v>
      </c>
      <c r="F51" s="6">
        <v>8672.8178439341318</v>
      </c>
      <c r="G51" s="6">
        <v>16099.468615018728</v>
      </c>
      <c r="H51" s="6">
        <v>21820.927177820555</v>
      </c>
      <c r="I51" s="6">
        <v>1062.3731782663194</v>
      </c>
      <c r="J51" s="6">
        <v>24282.004181774359</v>
      </c>
      <c r="K51" s="6">
        <v>564.15141640380659</v>
      </c>
      <c r="L51" s="6">
        <v>13506.861542495233</v>
      </c>
      <c r="M51" s="6">
        <v>16277.056055040308</v>
      </c>
      <c r="N51" s="6">
        <f t="shared" si="0"/>
        <v>253263.43022716869</v>
      </c>
      <c r="O51" s="7">
        <v>117599.69281726857</v>
      </c>
    </row>
    <row r="52" spans="1:15" x14ac:dyDescent="0.35">
      <c r="A52" s="8">
        <v>1910</v>
      </c>
      <c r="B52" s="6">
        <v>25.652664525459119</v>
      </c>
      <c r="C52" s="6">
        <v>694.03492074041606</v>
      </c>
      <c r="D52" s="6">
        <v>145756.20503900805</v>
      </c>
      <c r="E52" s="6">
        <v>11069.319786533573</v>
      </c>
      <c r="F52" s="6">
        <v>9902.7240306441545</v>
      </c>
      <c r="G52" s="6">
        <v>17086.457664404894</v>
      </c>
      <c r="H52" s="6">
        <v>21179.556334883149</v>
      </c>
      <c r="I52" s="6">
        <v>1172.9400387347991</v>
      </c>
      <c r="J52" s="6">
        <v>24852.378797908481</v>
      </c>
      <c r="K52" s="6">
        <v>639.54682187854826</v>
      </c>
      <c r="L52" s="6">
        <v>13891.480970838644</v>
      </c>
      <c r="M52" s="6">
        <v>15942.378977324081</v>
      </c>
      <c r="N52" s="6">
        <f t="shared" si="0"/>
        <v>262212.6760474242</v>
      </c>
      <c r="O52" s="7">
        <v>117591.62501748612</v>
      </c>
    </row>
    <row r="53" spans="1:15" x14ac:dyDescent="0.35">
      <c r="A53" s="8">
        <v>1911</v>
      </c>
      <c r="B53" s="6">
        <v>40.484280211983105</v>
      </c>
      <c r="C53" s="6">
        <v>725.31944397469192</v>
      </c>
      <c r="D53" s="6">
        <v>145870.40818869189</v>
      </c>
      <c r="E53" s="6">
        <v>13171.148093835909</v>
      </c>
      <c r="F53" s="6">
        <v>11254.224054153536</v>
      </c>
      <c r="G53" s="6">
        <v>17310.242340449386</v>
      </c>
      <c r="H53" s="6">
        <v>22496.410141486595</v>
      </c>
      <c r="I53" s="6">
        <v>1397.7327312707503</v>
      </c>
      <c r="J53" s="6">
        <v>24775.346713143426</v>
      </c>
      <c r="K53" s="6">
        <v>696.14078734213706</v>
      </c>
      <c r="L53" s="6">
        <v>13881.747200245614</v>
      </c>
      <c r="M53" s="6">
        <v>15851.338637431474</v>
      </c>
      <c r="N53" s="6">
        <f t="shared" si="0"/>
        <v>267470.54261223739</v>
      </c>
      <c r="O53" s="7">
        <v>117545.59814559996</v>
      </c>
    </row>
    <row r="54" spans="1:15" x14ac:dyDescent="0.35">
      <c r="A54" s="8">
        <v>1912</v>
      </c>
      <c r="B54" s="6">
        <v>68.938556178605182</v>
      </c>
      <c r="C54" s="6">
        <v>757.29965717959669</v>
      </c>
      <c r="D54" s="6">
        <v>153477.29027512844</v>
      </c>
      <c r="E54" s="6">
        <v>14194.504187220664</v>
      </c>
      <c r="F54" s="6">
        <v>11561.796992944075</v>
      </c>
      <c r="G54" s="6">
        <v>18674.948052842745</v>
      </c>
      <c r="H54" s="6">
        <v>24385.131114277872</v>
      </c>
      <c r="I54" s="6">
        <v>1265.9973741485303</v>
      </c>
      <c r="J54" s="6">
        <v>24748.952881938611</v>
      </c>
      <c r="K54" s="6">
        <v>756.46178862807278</v>
      </c>
      <c r="L54" s="6">
        <v>13822.210976161414</v>
      </c>
      <c r="M54" s="6">
        <v>15441.595727656011</v>
      </c>
      <c r="N54" s="6">
        <f t="shared" si="0"/>
        <v>279155.12758430472</v>
      </c>
      <c r="O54" s="7">
        <v>117495.95770225386</v>
      </c>
    </row>
    <row r="55" spans="1:15" x14ac:dyDescent="0.35">
      <c r="A55" s="8">
        <v>1913</v>
      </c>
      <c r="B55" s="6">
        <v>91.279998675802048</v>
      </c>
      <c r="C55" s="6">
        <v>789.94377241577797</v>
      </c>
      <c r="D55" s="6">
        <v>161370.9824348714</v>
      </c>
      <c r="E55" s="6">
        <v>14238.87083509189</v>
      </c>
      <c r="F55" s="6">
        <v>10941.43289235271</v>
      </c>
      <c r="G55" s="6">
        <v>18096.115401590359</v>
      </c>
      <c r="H55" s="6">
        <v>26008.746124590019</v>
      </c>
      <c r="I55" s="6">
        <v>1360.7776259003172</v>
      </c>
      <c r="J55" s="6">
        <v>23232.626247221902</v>
      </c>
      <c r="K55" s="6">
        <v>767.91727162441748</v>
      </c>
      <c r="L55" s="6">
        <v>14036.771758213299</v>
      </c>
      <c r="M55" s="6">
        <v>13658.626875991151</v>
      </c>
      <c r="N55" s="6">
        <f t="shared" si="0"/>
        <v>284594.09123853908</v>
      </c>
      <c r="O55" s="7">
        <v>117441.34800630125</v>
      </c>
    </row>
    <row r="56" spans="1:15" x14ac:dyDescent="0.35">
      <c r="A56" s="8">
        <v>1914</v>
      </c>
      <c r="B56" s="6">
        <v>104.58467307850255</v>
      </c>
      <c r="C56" s="6">
        <v>823.28359174354489</v>
      </c>
      <c r="D56" s="6">
        <v>145482.89505996977</v>
      </c>
      <c r="E56" s="6">
        <v>6976.3486203304037</v>
      </c>
      <c r="F56" s="6">
        <v>9401.2514442402826</v>
      </c>
      <c r="G56" s="6">
        <v>16298.685847105859</v>
      </c>
      <c r="H56" s="6">
        <v>22282.540911139233</v>
      </c>
      <c r="I56" s="6">
        <v>1163.9527758412062</v>
      </c>
      <c r="J56" s="6">
        <v>19224.46558195756</v>
      </c>
      <c r="K56" s="6">
        <v>734.58660453803066</v>
      </c>
      <c r="L56" s="6">
        <v>12468.80943882736</v>
      </c>
      <c r="M56" s="6">
        <v>11832.855797299339</v>
      </c>
      <c r="N56" s="6">
        <f t="shared" si="0"/>
        <v>246794.26034607107</v>
      </c>
      <c r="O56" s="7">
        <v>117346.97166338285</v>
      </c>
    </row>
    <row r="57" spans="1:15" x14ac:dyDescent="0.35">
      <c r="A57" s="8">
        <v>1915</v>
      </c>
      <c r="B57" s="6">
        <v>134.86595659478016</v>
      </c>
      <c r="C57" s="6">
        <v>857.3082155514594</v>
      </c>
      <c r="D57" s="6">
        <v>115919.07135547859</v>
      </c>
      <c r="E57" s="6">
        <v>5874.1166009020553</v>
      </c>
      <c r="F57" s="6">
        <v>7739.3547720407287</v>
      </c>
      <c r="G57" s="6">
        <v>12596.292960356743</v>
      </c>
      <c r="H57" s="6">
        <v>10597.994862727972</v>
      </c>
      <c r="I57" s="6">
        <v>1221.5041045794439</v>
      </c>
      <c r="J57" s="6">
        <v>14474.846267274521</v>
      </c>
      <c r="K57" s="6">
        <v>688.89933649209615</v>
      </c>
      <c r="L57" s="6">
        <v>13251.99436331869</v>
      </c>
      <c r="M57" s="6">
        <v>10359.500225964337</v>
      </c>
      <c r="N57" s="6">
        <f t="shared" si="0"/>
        <v>193715.74902128143</v>
      </c>
      <c r="O57" s="7">
        <v>117212.82867349871</v>
      </c>
    </row>
    <row r="58" spans="1:15" x14ac:dyDescent="0.35">
      <c r="A58" s="8">
        <v>1916</v>
      </c>
      <c r="B58" s="6">
        <v>159.40302095769991</v>
      </c>
      <c r="C58" s="6">
        <v>892.07666390584461</v>
      </c>
      <c r="D58" s="6">
        <v>182896.99036297121</v>
      </c>
      <c r="E58" s="6">
        <v>4804.3364904902874</v>
      </c>
      <c r="F58" s="6">
        <v>7322.6695647923125</v>
      </c>
      <c r="G58" s="6">
        <v>11483.268899678482</v>
      </c>
      <c r="H58" s="6">
        <v>14530.433995369829</v>
      </c>
      <c r="I58" s="6">
        <v>1314.363817919304</v>
      </c>
      <c r="J58" s="6">
        <v>15601.999655185989</v>
      </c>
      <c r="K58" s="6">
        <v>814.23124705815826</v>
      </c>
      <c r="L58" s="6">
        <v>13993.122650586376</v>
      </c>
      <c r="M58" s="6">
        <v>10283.161960189918</v>
      </c>
      <c r="N58" s="6">
        <f t="shared" si="0"/>
        <v>264096.05832910544</v>
      </c>
      <c r="O58" s="7">
        <v>117071.4569624304</v>
      </c>
    </row>
    <row r="59" spans="1:15" x14ac:dyDescent="0.35">
      <c r="A59" s="8">
        <v>1917</v>
      </c>
      <c r="B59" s="6">
        <v>170.95840604718015</v>
      </c>
      <c r="C59" s="6">
        <v>926.56013889626092</v>
      </c>
      <c r="D59" s="6">
        <v>195060.03655759103</v>
      </c>
      <c r="E59" s="6">
        <v>7089.8894169925861</v>
      </c>
      <c r="F59" s="6">
        <v>6766.463761211623</v>
      </c>
      <c r="G59" s="6">
        <v>11283.611176068203</v>
      </c>
      <c r="H59" s="6">
        <v>19442.756301557038</v>
      </c>
      <c r="I59" s="6">
        <v>1473.7260193455006</v>
      </c>
      <c r="J59" s="6">
        <v>14765.809324127611</v>
      </c>
      <c r="K59" s="6">
        <v>846.69806692180043</v>
      </c>
      <c r="L59" s="6">
        <v>13236.996205673664</v>
      </c>
      <c r="M59" s="6">
        <v>10914.460531726645</v>
      </c>
      <c r="N59" s="6">
        <f t="shared" si="0"/>
        <v>281977.96590615914</v>
      </c>
      <c r="O59" s="7">
        <v>116921.50084903148</v>
      </c>
    </row>
    <row r="60" spans="1:15" x14ac:dyDescent="0.35">
      <c r="A60" s="8">
        <v>1918</v>
      </c>
      <c r="B60" s="6">
        <v>193.42296578385779</v>
      </c>
      <c r="C60" s="6">
        <v>958.7682385639738</v>
      </c>
      <c r="D60" s="6">
        <v>188808.77103381808</v>
      </c>
      <c r="E60" s="6">
        <v>5817.2446128895872</v>
      </c>
      <c r="F60" s="6">
        <v>6619.4214985549106</v>
      </c>
      <c r="G60" s="6">
        <v>11365.34339008349</v>
      </c>
      <c r="H60" s="6">
        <v>23143.83086625228</v>
      </c>
      <c r="I60" s="6">
        <v>1744.9169598277811</v>
      </c>
      <c r="J60" s="6">
        <v>14852.90646532034</v>
      </c>
      <c r="K60" s="6">
        <v>830.87834252334244</v>
      </c>
      <c r="L60" s="6">
        <v>14128.590266636798</v>
      </c>
      <c r="M60" s="6">
        <v>10722.135559361603</v>
      </c>
      <c r="N60" s="6">
        <f t="shared" si="0"/>
        <v>279186.23019961605</v>
      </c>
      <c r="O60" s="7">
        <v>116729.97051380468</v>
      </c>
    </row>
    <row r="61" spans="1:15" x14ac:dyDescent="0.35">
      <c r="A61" s="8">
        <v>1919</v>
      </c>
      <c r="B61" s="6">
        <v>202.97948647097365</v>
      </c>
      <c r="C61" s="6">
        <v>986.45920384864405</v>
      </c>
      <c r="D61" s="6">
        <v>123649.11875141045</v>
      </c>
      <c r="E61" s="6">
        <v>4516.5970924149397</v>
      </c>
      <c r="F61" s="6">
        <v>6924.8381077910335</v>
      </c>
      <c r="G61" s="6">
        <v>10840.688244201681</v>
      </c>
      <c r="H61" s="6">
        <v>13872.204471541219</v>
      </c>
      <c r="I61" s="6">
        <v>1768.8343852093753</v>
      </c>
      <c r="J61" s="6">
        <v>11683.646804875063</v>
      </c>
      <c r="K61" s="6">
        <v>829.11069077322657</v>
      </c>
      <c r="L61" s="6">
        <v>13624.941790467345</v>
      </c>
      <c r="M61" s="6">
        <v>10344.112112468098</v>
      </c>
      <c r="N61" s="6">
        <f t="shared" si="0"/>
        <v>199243.53114147205</v>
      </c>
      <c r="O61" s="7">
        <v>116528.04820138511</v>
      </c>
    </row>
    <row r="62" spans="1:15" x14ac:dyDescent="0.35">
      <c r="A62" s="8">
        <v>1920</v>
      </c>
      <c r="B62" s="6">
        <v>217.26244687624356</v>
      </c>
      <c r="C62" s="6">
        <v>1005.5892013051222</v>
      </c>
      <c r="D62" s="6">
        <v>163713.06768207185</v>
      </c>
      <c r="E62" s="6">
        <v>6139.5612023632966</v>
      </c>
      <c r="F62" s="6">
        <v>7221.6273186126436</v>
      </c>
      <c r="G62" s="6">
        <v>11323.332796906443</v>
      </c>
      <c r="H62" s="6">
        <v>20332.506623520352</v>
      </c>
      <c r="I62" s="6">
        <v>1661.6469636758543</v>
      </c>
      <c r="J62" s="6">
        <v>12668.100125751576</v>
      </c>
      <c r="K62" s="6">
        <v>754.65603209713936</v>
      </c>
      <c r="L62" s="6">
        <v>13037.355594668901</v>
      </c>
      <c r="M62" s="6">
        <v>9910.7705816596172</v>
      </c>
      <c r="N62" s="6">
        <f t="shared" si="0"/>
        <v>247985.47656950902</v>
      </c>
      <c r="O62" s="7">
        <v>116314.37823062626</v>
      </c>
    </row>
    <row r="63" spans="1:15" x14ac:dyDescent="0.35">
      <c r="A63" s="8">
        <v>1921</v>
      </c>
      <c r="B63" s="6">
        <v>246.4078118184039</v>
      </c>
      <c r="C63" s="6">
        <v>984.14874200847044</v>
      </c>
      <c r="D63" s="6">
        <v>93324.647105054086</v>
      </c>
      <c r="E63" s="6">
        <v>5722.4049483850067</v>
      </c>
      <c r="F63" s="6">
        <v>8261.8197274423819</v>
      </c>
      <c r="G63" s="6">
        <v>10878.013626541537</v>
      </c>
      <c r="H63" s="6">
        <v>16462.670670388809</v>
      </c>
      <c r="I63" s="6">
        <v>1604.0984028239968</v>
      </c>
      <c r="J63" s="6">
        <v>11328.893895952526</v>
      </c>
      <c r="K63" s="6">
        <v>956.74264763401538</v>
      </c>
      <c r="L63" s="6">
        <v>13165.8404228872</v>
      </c>
      <c r="M63" s="6">
        <v>9529.1611296921837</v>
      </c>
      <c r="N63" s="6">
        <f t="shared" si="0"/>
        <v>172464.84913062863</v>
      </c>
      <c r="O63" s="7">
        <v>116520.1063831307</v>
      </c>
    </row>
    <row r="64" spans="1:15" x14ac:dyDescent="0.35">
      <c r="A64" s="8">
        <v>1922</v>
      </c>
      <c r="B64" s="6">
        <v>262.54977029485894</v>
      </c>
      <c r="C64" s="6">
        <v>952.23808398686049</v>
      </c>
      <c r="D64" s="6">
        <v>92572.53665125939</v>
      </c>
      <c r="E64" s="6">
        <v>4950.4597658573502</v>
      </c>
      <c r="F64" s="6">
        <v>8457.2516076254615</v>
      </c>
      <c r="G64" s="6">
        <v>10151.671939145826</v>
      </c>
      <c r="H64" s="6">
        <v>20644.472242957658</v>
      </c>
      <c r="I64" s="6">
        <v>1661.7678558535156</v>
      </c>
      <c r="J64" s="6">
        <v>10617.501618718214</v>
      </c>
      <c r="K64" s="6">
        <v>1015.9299624450242</v>
      </c>
      <c r="L64" s="6">
        <v>13343.684670251723</v>
      </c>
      <c r="M64" s="6">
        <v>9391.5510597959983</v>
      </c>
      <c r="N64" s="6">
        <f t="shared" si="0"/>
        <v>174021.61522819189</v>
      </c>
      <c r="O64" s="7">
        <v>116242.80270433819</v>
      </c>
    </row>
    <row r="65" spans="1:15" x14ac:dyDescent="0.35">
      <c r="A65" s="8">
        <v>1923</v>
      </c>
      <c r="B65" s="6">
        <v>281.62076141554775</v>
      </c>
      <c r="C65" s="6">
        <v>914.18753121759846</v>
      </c>
      <c r="D65" s="6">
        <v>136964.02127459701</v>
      </c>
      <c r="E65" s="6">
        <v>5803.8019813584851</v>
      </c>
      <c r="F65" s="6">
        <v>8899.2201372722084</v>
      </c>
      <c r="G65" s="6">
        <v>10986.299370565011</v>
      </c>
      <c r="H65" s="6">
        <v>23218.81686293922</v>
      </c>
      <c r="I65" s="6">
        <v>1745.8268343812529</v>
      </c>
      <c r="J65" s="6">
        <v>11089.941979485991</v>
      </c>
      <c r="K65" s="6">
        <v>1073.4877767219341</v>
      </c>
      <c r="L65" s="6">
        <v>13052.469414293821</v>
      </c>
      <c r="M65" s="6">
        <v>9549.7023258737554</v>
      </c>
      <c r="N65" s="6">
        <f t="shared" si="0"/>
        <v>223579.39625012188</v>
      </c>
      <c r="O65" s="7">
        <v>115912.69210712289</v>
      </c>
    </row>
    <row r="66" spans="1:15" x14ac:dyDescent="0.35">
      <c r="A66" s="8">
        <v>1924</v>
      </c>
      <c r="B66" s="6">
        <v>293.32678750500639</v>
      </c>
      <c r="C66" s="6">
        <v>875.89259960496406</v>
      </c>
      <c r="D66" s="6">
        <v>154056.43004153963</v>
      </c>
      <c r="E66" s="6">
        <v>6182.3883002550619</v>
      </c>
      <c r="F66" s="6">
        <v>9557.3554075917928</v>
      </c>
      <c r="G66" s="6">
        <v>10479.811332625208</v>
      </c>
      <c r="H66" s="6">
        <v>24137.901901803416</v>
      </c>
      <c r="I66" s="6">
        <v>1867.1174931278063</v>
      </c>
      <c r="J66" s="6">
        <v>13515.147175076168</v>
      </c>
      <c r="K66" s="6">
        <v>1240.8385631538642</v>
      </c>
      <c r="L66" s="6">
        <v>12964.060021095116</v>
      </c>
      <c r="M66" s="6">
        <v>9720.7346481174809</v>
      </c>
      <c r="N66" s="6">
        <f t="shared" si="0"/>
        <v>244891.00427149551</v>
      </c>
      <c r="O66" s="7">
        <v>115587.3236697371</v>
      </c>
    </row>
    <row r="67" spans="1:15" x14ac:dyDescent="0.35">
      <c r="A67" s="8">
        <v>1925</v>
      </c>
      <c r="B67" s="6">
        <v>277.52727271715418</v>
      </c>
      <c r="C67" s="6">
        <v>839.21512375508053</v>
      </c>
      <c r="D67" s="6">
        <v>151110.64675996988</v>
      </c>
      <c r="E67" s="6">
        <v>6707.7364476882949</v>
      </c>
      <c r="F67" s="6">
        <v>10092.34551972292</v>
      </c>
      <c r="G67" s="6">
        <v>12485.115005565485</v>
      </c>
      <c r="H67" s="6">
        <v>45970.836370210847</v>
      </c>
      <c r="I67" s="6">
        <v>1511.8871805775489</v>
      </c>
      <c r="J67" s="6">
        <v>13469.017874338002</v>
      </c>
      <c r="K67" s="6">
        <v>1258.4766818914507</v>
      </c>
      <c r="L67" s="6">
        <v>13028.571697863918</v>
      </c>
      <c r="M67" s="6">
        <v>9642.8408914954307</v>
      </c>
      <c r="N67" s="6">
        <f t="shared" ref="N67:N130" si="1">SUM(B67:M67)</f>
        <v>266394.216825796</v>
      </c>
      <c r="O67" s="7">
        <v>115207.19250213515</v>
      </c>
    </row>
    <row r="68" spans="1:15" x14ac:dyDescent="0.35">
      <c r="A68" s="8">
        <v>1926</v>
      </c>
      <c r="B68" s="6">
        <v>314.10265183180866</v>
      </c>
      <c r="C68" s="6">
        <v>804.03087562737483</v>
      </c>
      <c r="D68" s="6">
        <v>126052.47276606805</v>
      </c>
      <c r="E68" s="6">
        <v>6217.885592255996</v>
      </c>
      <c r="F68" s="6">
        <v>10948.742598228489</v>
      </c>
      <c r="G68" s="6">
        <v>11137.753629496134</v>
      </c>
      <c r="H68" s="6">
        <v>51591.306346008118</v>
      </c>
      <c r="I68" s="6">
        <v>1399.1225020078728</v>
      </c>
      <c r="J68" s="6">
        <v>12436.972713960329</v>
      </c>
      <c r="K68" s="6">
        <v>1311.3536066223739</v>
      </c>
      <c r="L68" s="6">
        <v>12516.374520647674</v>
      </c>
      <c r="M68" s="6">
        <v>9359.0465530451838</v>
      </c>
      <c r="N68" s="6">
        <f t="shared" si="1"/>
        <v>244089.16435579941</v>
      </c>
      <c r="O68" s="7">
        <v>114800.09523754638</v>
      </c>
    </row>
    <row r="69" spans="1:15" x14ac:dyDescent="0.35">
      <c r="A69" s="8">
        <v>1927</v>
      </c>
      <c r="B69" s="6">
        <v>337.42498012354486</v>
      </c>
      <c r="C69" s="6">
        <v>824.33107059561962</v>
      </c>
      <c r="D69" s="6">
        <v>113100.21430894986</v>
      </c>
      <c r="E69" s="6">
        <v>6069.1961678344505</v>
      </c>
      <c r="F69" s="6">
        <v>11358.375627427477</v>
      </c>
      <c r="G69" s="6">
        <v>12080.045529563602</v>
      </c>
      <c r="H69" s="6">
        <v>47227.341853493665</v>
      </c>
      <c r="I69" s="6">
        <v>1426.2436240829329</v>
      </c>
      <c r="J69" s="6">
        <v>14325.742068565249</v>
      </c>
      <c r="K69" s="6">
        <v>1347.8414943735861</v>
      </c>
      <c r="L69" s="6">
        <v>12707.711449962584</v>
      </c>
      <c r="M69" s="6">
        <v>9064.4690884705324</v>
      </c>
      <c r="N69" s="6">
        <f t="shared" si="1"/>
        <v>229868.93726344311</v>
      </c>
      <c r="O69" s="7">
        <v>114364.56501712576</v>
      </c>
    </row>
    <row r="70" spans="1:15" x14ac:dyDescent="0.35">
      <c r="A70" s="8">
        <v>1928</v>
      </c>
      <c r="B70" s="6">
        <v>429.54274470268155</v>
      </c>
      <c r="C70" s="6">
        <v>844.41683672735485</v>
      </c>
      <c r="D70" s="6">
        <v>158588.70328990396</v>
      </c>
      <c r="E70" s="6">
        <v>6413.1189223091924</v>
      </c>
      <c r="F70" s="6">
        <v>11353.944775069227</v>
      </c>
      <c r="G70" s="6">
        <v>12234.980970423208</v>
      </c>
      <c r="H70" s="6">
        <v>39700.023702999722</v>
      </c>
      <c r="I70" s="6">
        <v>1569.5143450838973</v>
      </c>
      <c r="J70" s="6">
        <v>15498.17594024036</v>
      </c>
      <c r="K70" s="6">
        <v>1381.5431270937361</v>
      </c>
      <c r="L70" s="6">
        <v>13245.879957580131</v>
      </c>
      <c r="M70" s="6">
        <v>8826.2327606746276</v>
      </c>
      <c r="N70" s="6">
        <f t="shared" si="1"/>
        <v>270086.07737280807</v>
      </c>
      <c r="O70" s="7">
        <v>113872.3162546955</v>
      </c>
    </row>
    <row r="71" spans="1:15" x14ac:dyDescent="0.35">
      <c r="A71" s="8">
        <v>1929</v>
      </c>
      <c r="B71" s="6">
        <v>421.91081844121311</v>
      </c>
      <c r="C71" s="6">
        <v>864.28860187754913</v>
      </c>
      <c r="D71" s="6">
        <v>156296.57198542746</v>
      </c>
      <c r="E71" s="6">
        <v>6568.3431504207838</v>
      </c>
      <c r="F71" s="6">
        <v>10791.268312613623</v>
      </c>
      <c r="G71" s="6">
        <v>12138.596392901049</v>
      </c>
      <c r="H71" s="6">
        <v>41913.380090339124</v>
      </c>
      <c r="I71" s="6">
        <v>1561.1681972760268</v>
      </c>
      <c r="J71" s="6">
        <v>16151.760031234968</v>
      </c>
      <c r="K71" s="6">
        <v>1462.1596357424667</v>
      </c>
      <c r="L71" s="6">
        <v>13151.199176955011</v>
      </c>
      <c r="M71" s="6">
        <v>8536.9823814354131</v>
      </c>
      <c r="N71" s="6">
        <f t="shared" si="1"/>
        <v>269857.62877466471</v>
      </c>
      <c r="O71" s="7">
        <v>113349.67872463995</v>
      </c>
    </row>
    <row r="72" spans="1:15" x14ac:dyDescent="0.35">
      <c r="A72" s="8">
        <v>1930</v>
      </c>
      <c r="B72" s="6">
        <v>451.74266254906286</v>
      </c>
      <c r="C72" s="6">
        <v>883.93779224831587</v>
      </c>
      <c r="D72" s="6">
        <v>104609.36426001973</v>
      </c>
      <c r="E72" s="6">
        <v>5895.1276293127394</v>
      </c>
      <c r="F72" s="6">
        <v>11037.852993198179</v>
      </c>
      <c r="G72" s="6">
        <v>12433.484575234515</v>
      </c>
      <c r="H72" s="6">
        <v>40669.59659526348</v>
      </c>
      <c r="I72" s="6">
        <v>1527.9600843571957</v>
      </c>
      <c r="J72" s="6">
        <v>13787.435626375111</v>
      </c>
      <c r="K72" s="6">
        <v>1577.3503990487609</v>
      </c>
      <c r="L72" s="6">
        <v>14091.49457746322</v>
      </c>
      <c r="M72" s="6">
        <v>7951.2067419227133</v>
      </c>
      <c r="N72" s="6">
        <f t="shared" si="1"/>
        <v>214916.55393699303</v>
      </c>
      <c r="O72" s="7">
        <v>112795.18556811402</v>
      </c>
    </row>
    <row r="73" spans="1:15" x14ac:dyDescent="0.35">
      <c r="A73" s="8">
        <v>1931</v>
      </c>
      <c r="B73" s="6">
        <v>345.55629569811686</v>
      </c>
      <c r="C73" s="6">
        <v>765.95434277653203</v>
      </c>
      <c r="D73" s="6">
        <v>64940.707808990497</v>
      </c>
      <c r="E73" s="6">
        <v>4507.0752820451089</v>
      </c>
      <c r="F73" s="6">
        <v>9001.0464213008381</v>
      </c>
      <c r="G73" s="6">
        <v>12100.956493551015</v>
      </c>
      <c r="H73" s="6">
        <v>28478.940853748289</v>
      </c>
      <c r="I73" s="6">
        <v>1462.8623644602119</v>
      </c>
      <c r="J73" s="6">
        <v>12393.891381891342</v>
      </c>
      <c r="K73" s="6">
        <v>1673.3876603674178</v>
      </c>
      <c r="L73" s="6">
        <v>14133.200244173013</v>
      </c>
      <c r="M73" s="6">
        <v>6941.8324283098545</v>
      </c>
      <c r="N73" s="6">
        <f t="shared" si="1"/>
        <v>156745.41157731222</v>
      </c>
      <c r="O73" s="7">
        <v>111976.14661365403</v>
      </c>
    </row>
    <row r="74" spans="1:15" x14ac:dyDescent="0.35">
      <c r="A74" s="8">
        <v>1932</v>
      </c>
      <c r="B74" s="6">
        <v>306.55108328134452</v>
      </c>
      <c r="C74" s="6">
        <v>1014.4135966093121</v>
      </c>
      <c r="D74" s="6">
        <v>35023.294917269137</v>
      </c>
      <c r="E74" s="6">
        <v>4276.9982582279717</v>
      </c>
      <c r="F74" s="6">
        <v>6637.5532890196309</v>
      </c>
      <c r="G74" s="6">
        <v>10032.502478704822</v>
      </c>
      <c r="H74" s="6">
        <v>15253.718866783011</v>
      </c>
      <c r="I74" s="6">
        <v>1293.6669155488307</v>
      </c>
      <c r="J74" s="6">
        <v>9632.1190226725685</v>
      </c>
      <c r="K74" s="6">
        <v>1606.2638386319124</v>
      </c>
      <c r="L74" s="6">
        <v>12796.371914995547</v>
      </c>
      <c r="M74" s="6">
        <v>5901.2087295914007</v>
      </c>
      <c r="N74" s="6">
        <f t="shared" si="1"/>
        <v>103774.66291133549</v>
      </c>
      <c r="O74" s="7">
        <v>111135.08950493798</v>
      </c>
    </row>
    <row r="75" spans="1:15" x14ac:dyDescent="0.35">
      <c r="A75" s="8">
        <v>1933</v>
      </c>
      <c r="B75" s="6">
        <v>355.09211616540352</v>
      </c>
      <c r="C75" s="6">
        <v>1208.5105771125914</v>
      </c>
      <c r="D75" s="6">
        <v>37962.953286176024</v>
      </c>
      <c r="E75" s="6">
        <v>4503.4857645583998</v>
      </c>
      <c r="F75" s="6">
        <v>6184.2762943785074</v>
      </c>
      <c r="G75" s="6">
        <v>10163.010335235056</v>
      </c>
      <c r="H75" s="6">
        <v>10645.676508881592</v>
      </c>
      <c r="I75" s="6">
        <v>1408.9735272024079</v>
      </c>
      <c r="J75" s="6">
        <v>9006.3325756560498</v>
      </c>
      <c r="K75" s="6">
        <v>1737.1306896755193</v>
      </c>
      <c r="L75" s="6">
        <v>13095.646259685096</v>
      </c>
      <c r="M75" s="6">
        <v>5354.6324933999285</v>
      </c>
      <c r="N75" s="6">
        <f t="shared" si="1"/>
        <v>101625.72042812656</v>
      </c>
      <c r="O75" s="7">
        <v>110268.66425118737</v>
      </c>
    </row>
    <row r="76" spans="1:15" x14ac:dyDescent="0.35">
      <c r="A76" s="8">
        <v>1934</v>
      </c>
      <c r="B76" s="6">
        <v>349.18440113951181</v>
      </c>
      <c r="C76" s="6">
        <v>1145.0654797696973</v>
      </c>
      <c r="D76" s="6">
        <v>54196.872473589734</v>
      </c>
      <c r="E76" s="6">
        <v>4746.3661030161475</v>
      </c>
      <c r="F76" s="6">
        <v>7258.5726682524682</v>
      </c>
      <c r="G76" s="6">
        <v>9576.6283331984778</v>
      </c>
      <c r="H76" s="6">
        <v>11209.003277088686</v>
      </c>
      <c r="I76" s="6">
        <v>1468.26983159566</v>
      </c>
      <c r="J76" s="6">
        <v>9765.5462027834856</v>
      </c>
      <c r="K76" s="6">
        <v>1849.6354807710738</v>
      </c>
      <c r="L76" s="6">
        <v>13869.883132589595</v>
      </c>
      <c r="M76" s="6">
        <v>5230.6650067930705</v>
      </c>
      <c r="N76" s="6">
        <f t="shared" si="1"/>
        <v>120665.69239058762</v>
      </c>
      <c r="O76" s="7">
        <v>109326.30587312303</v>
      </c>
    </row>
    <row r="77" spans="1:15" x14ac:dyDescent="0.35">
      <c r="A77" s="8">
        <v>1935</v>
      </c>
      <c r="B77" s="6">
        <v>258.121622722643</v>
      </c>
      <c r="C77" s="6">
        <v>1285.2483000945465</v>
      </c>
      <c r="D77" s="6">
        <v>57182.595244170217</v>
      </c>
      <c r="E77" s="6">
        <v>4957.6737219888355</v>
      </c>
      <c r="F77" s="6">
        <v>8201.9466364065083</v>
      </c>
      <c r="G77" s="6">
        <v>9471.0492515529204</v>
      </c>
      <c r="H77" s="6">
        <v>11442.825011625664</v>
      </c>
      <c r="I77" s="6">
        <v>1652.7505186767478</v>
      </c>
      <c r="J77" s="6">
        <v>10603.949194606392</v>
      </c>
      <c r="K77" s="6">
        <v>1883.9203082483505</v>
      </c>
      <c r="L77" s="6">
        <v>14354.982077613513</v>
      </c>
      <c r="M77" s="6">
        <v>5135.9107772125826</v>
      </c>
      <c r="N77" s="6">
        <f t="shared" si="1"/>
        <v>126430.97266491893</v>
      </c>
      <c r="O77" s="7">
        <v>108331.06353319886</v>
      </c>
    </row>
    <row r="78" spans="1:15" x14ac:dyDescent="0.35">
      <c r="A78" s="8">
        <v>1936</v>
      </c>
      <c r="B78" s="6">
        <v>233.0068788330008</v>
      </c>
      <c r="C78" s="6">
        <v>1574.6801348729255</v>
      </c>
      <c r="D78" s="6">
        <v>51730.686958600847</v>
      </c>
      <c r="E78" s="6">
        <v>4828.4425900633287</v>
      </c>
      <c r="F78" s="6">
        <v>8099.2454732470815</v>
      </c>
      <c r="G78" s="6">
        <v>8981.4579824919383</v>
      </c>
      <c r="H78" s="6">
        <v>10343.229728043181</v>
      </c>
      <c r="I78" s="6">
        <v>1634.471139084839</v>
      </c>
      <c r="J78" s="6">
        <v>10955.280700236102</v>
      </c>
      <c r="K78" s="6">
        <v>1949.6068815809426</v>
      </c>
      <c r="L78" s="6">
        <v>15643.449222766585</v>
      </c>
      <c r="M78" s="6">
        <v>4894.5666381089113</v>
      </c>
      <c r="N78" s="6">
        <f t="shared" si="1"/>
        <v>120868.12432792969</v>
      </c>
      <c r="O78" s="7">
        <v>107303.75306668301</v>
      </c>
    </row>
    <row r="79" spans="1:15" x14ac:dyDescent="0.35">
      <c r="A79" s="8">
        <v>1937</v>
      </c>
      <c r="B79" s="6">
        <v>207.65720473486908</v>
      </c>
      <c r="C79" s="6">
        <v>1646.3098056154247</v>
      </c>
      <c r="D79" s="6">
        <v>60950.331639741817</v>
      </c>
      <c r="E79" s="6">
        <v>4655.2383121724961</v>
      </c>
      <c r="F79" s="6">
        <v>7991.7813502817708</v>
      </c>
      <c r="G79" s="6">
        <v>8572.9343981370275</v>
      </c>
      <c r="H79" s="6">
        <v>8518.9577791815464</v>
      </c>
      <c r="I79" s="6">
        <v>1630.5152464844764</v>
      </c>
      <c r="J79" s="6">
        <v>12060.633549571348</v>
      </c>
      <c r="K79" s="6">
        <v>2072.4167071265001</v>
      </c>
      <c r="L79" s="6">
        <v>16154.282108262632</v>
      </c>
      <c r="M79" s="6">
        <v>4545.8575261441101</v>
      </c>
      <c r="N79" s="6">
        <f t="shared" si="1"/>
        <v>129006.91562745401</v>
      </c>
      <c r="O79" s="7">
        <v>106197.15948507491</v>
      </c>
    </row>
    <row r="80" spans="1:15" x14ac:dyDescent="0.35">
      <c r="A80" s="8">
        <v>1938</v>
      </c>
      <c r="B80" s="6">
        <v>176.33330165076777</v>
      </c>
      <c r="C80" s="6">
        <v>1367.0445123571424</v>
      </c>
      <c r="D80" s="6">
        <v>47601.205281194285</v>
      </c>
      <c r="E80" s="6">
        <v>4376.7594123055978</v>
      </c>
      <c r="F80" s="6">
        <v>8408.3518728213967</v>
      </c>
      <c r="G80" s="6">
        <v>8360.4030153269578</v>
      </c>
      <c r="H80" s="6">
        <v>8984.7006783412235</v>
      </c>
      <c r="I80" s="6">
        <v>1730.350868893549</v>
      </c>
      <c r="J80" s="6">
        <v>11581.477505440436</v>
      </c>
      <c r="K80" s="6">
        <v>2124.2725370704875</v>
      </c>
      <c r="L80" s="6">
        <v>16743.749725493766</v>
      </c>
      <c r="M80" s="6">
        <v>5325.2561188269237</v>
      </c>
      <c r="N80" s="6">
        <f t="shared" si="1"/>
        <v>116779.90482972252</v>
      </c>
      <c r="O80" s="7">
        <v>105032.65695543913</v>
      </c>
    </row>
    <row r="81" spans="1:15" x14ac:dyDescent="0.35">
      <c r="A81" s="8">
        <v>1939</v>
      </c>
      <c r="B81" s="6">
        <v>142.98234359158295</v>
      </c>
      <c r="C81" s="6">
        <v>1627.7325327301965</v>
      </c>
      <c r="D81" s="6">
        <v>40416.869553391713</v>
      </c>
      <c r="E81" s="6">
        <v>4003.6710965088396</v>
      </c>
      <c r="F81" s="6">
        <v>8022.8510993791451</v>
      </c>
      <c r="G81" s="6">
        <v>8044.3244754252819</v>
      </c>
      <c r="H81" s="6">
        <v>8706.1111853325419</v>
      </c>
      <c r="I81" s="6">
        <v>1852.0790599077795</v>
      </c>
      <c r="J81" s="6">
        <v>11120.675501008924</v>
      </c>
      <c r="K81" s="6">
        <v>2182.340170521386</v>
      </c>
      <c r="L81" s="6">
        <v>16894.438657666604</v>
      </c>
      <c r="M81" s="6">
        <v>6139.847687302441</v>
      </c>
      <c r="N81" s="6">
        <f t="shared" si="1"/>
        <v>109153.92336276642</v>
      </c>
      <c r="O81" s="7">
        <v>103829.38631765459</v>
      </c>
    </row>
    <row r="82" spans="1:15" x14ac:dyDescent="0.35">
      <c r="A82" s="8">
        <v>1940</v>
      </c>
      <c r="B82" s="6">
        <v>148.71317076885512</v>
      </c>
      <c r="C82" s="6">
        <v>1659.8576890635582</v>
      </c>
      <c r="D82" s="6">
        <v>34846.585087740423</v>
      </c>
      <c r="E82" s="6">
        <v>4105.2509982957317</v>
      </c>
      <c r="F82" s="6">
        <v>8099.917970750882</v>
      </c>
      <c r="G82" s="6">
        <v>7403.2186578075371</v>
      </c>
      <c r="H82" s="6">
        <v>8583.9036380267917</v>
      </c>
      <c r="I82" s="6">
        <v>2072.5338278302793</v>
      </c>
      <c r="J82" s="6">
        <v>10987.387659634969</v>
      </c>
      <c r="K82" s="6">
        <v>2262.507469384208</v>
      </c>
      <c r="L82" s="6">
        <v>17413.40906290591</v>
      </c>
      <c r="M82" s="6">
        <v>7096.0447940085905</v>
      </c>
      <c r="N82" s="6">
        <f t="shared" si="1"/>
        <v>104679.33002621772</v>
      </c>
      <c r="O82" s="7">
        <v>102563.740077471</v>
      </c>
    </row>
    <row r="83" spans="1:15" x14ac:dyDescent="0.35">
      <c r="A83" s="8">
        <v>1941</v>
      </c>
      <c r="B83" s="6">
        <v>140.32253385777443</v>
      </c>
      <c r="C83" s="6">
        <v>1264.5242675542631</v>
      </c>
      <c r="D83" s="6">
        <v>38575.092692513266</v>
      </c>
      <c r="E83" s="6">
        <v>5195.8054145988253</v>
      </c>
      <c r="F83" s="6">
        <v>8609.9641039787239</v>
      </c>
      <c r="G83" s="6">
        <v>8200.3931972841237</v>
      </c>
      <c r="H83" s="6">
        <v>7496.4352457649484</v>
      </c>
      <c r="I83" s="6">
        <v>2045.4856029314976</v>
      </c>
      <c r="J83" s="6">
        <v>10424.332075223923</v>
      </c>
      <c r="K83" s="6">
        <v>1671.1989071203211</v>
      </c>
      <c r="L83" s="6">
        <v>15367.627860620823</v>
      </c>
      <c r="M83" s="6">
        <v>5645.5222808300368</v>
      </c>
      <c r="N83" s="6">
        <f t="shared" si="1"/>
        <v>104636.70418227852</v>
      </c>
      <c r="O83" s="7">
        <v>102880.94648757328</v>
      </c>
    </row>
    <row r="84" spans="1:15" x14ac:dyDescent="0.35">
      <c r="A84" s="8">
        <v>1942</v>
      </c>
      <c r="B84" s="6">
        <v>165.90436571108469</v>
      </c>
      <c r="C84" s="6">
        <v>1113.4302153239778</v>
      </c>
      <c r="D84" s="6">
        <v>36084.507360375937</v>
      </c>
      <c r="E84" s="6">
        <v>5140.8948808144878</v>
      </c>
      <c r="F84" s="6">
        <v>8820.9009471279496</v>
      </c>
      <c r="G84" s="6">
        <v>7383.1275063239591</v>
      </c>
      <c r="H84" s="6">
        <v>8387.2861085222848</v>
      </c>
      <c r="I84" s="6">
        <v>2257.9902385973674</v>
      </c>
      <c r="J84" s="6">
        <v>10000.176313276717</v>
      </c>
      <c r="K84" s="6">
        <v>2143.150198145328</v>
      </c>
      <c r="L84" s="6">
        <v>17378.31432850879</v>
      </c>
      <c r="M84" s="6">
        <v>5954.9193825885886</v>
      </c>
      <c r="N84" s="6">
        <f t="shared" si="1"/>
        <v>104830.60184531649</v>
      </c>
      <c r="O84" s="7">
        <v>103327.88965812913</v>
      </c>
    </row>
    <row r="85" spans="1:15" x14ac:dyDescent="0.35">
      <c r="A85" s="8">
        <v>1943</v>
      </c>
      <c r="B85" s="6">
        <v>209.33585418353789</v>
      </c>
      <c r="C85" s="6">
        <v>941.92935369284976</v>
      </c>
      <c r="D85" s="6">
        <v>37205.466724598926</v>
      </c>
      <c r="E85" s="6">
        <v>5484.9378514916571</v>
      </c>
      <c r="F85" s="6">
        <v>8919.7290376616293</v>
      </c>
      <c r="G85" s="6">
        <v>7328.9678232128999</v>
      </c>
      <c r="H85" s="6">
        <v>7913.8172005100996</v>
      </c>
      <c r="I85" s="6">
        <v>2347.4225821546847</v>
      </c>
      <c r="J85" s="6">
        <v>10811.202016547355</v>
      </c>
      <c r="K85" s="6">
        <v>2370.9697202902071</v>
      </c>
      <c r="L85" s="6">
        <v>17613.805449643409</v>
      </c>
      <c r="M85" s="6">
        <v>5357.9531845631427</v>
      </c>
      <c r="N85" s="6">
        <f t="shared" si="1"/>
        <v>106505.53679855038</v>
      </c>
      <c r="O85" s="7">
        <v>103761.10661944286</v>
      </c>
    </row>
    <row r="86" spans="1:15" x14ac:dyDescent="0.35">
      <c r="A86" s="8">
        <v>1944</v>
      </c>
      <c r="B86" s="6">
        <v>210.8064928704529</v>
      </c>
      <c r="C86" s="6">
        <v>798.81345900354574</v>
      </c>
      <c r="D86" s="6">
        <v>37170.348564605112</v>
      </c>
      <c r="E86" s="6">
        <v>5618.9666208571462</v>
      </c>
      <c r="F86" s="6">
        <v>8831.4762220984485</v>
      </c>
      <c r="G86" s="6">
        <v>8594.9493117237871</v>
      </c>
      <c r="H86" s="6">
        <v>8186.5968378471907</v>
      </c>
      <c r="I86" s="6">
        <v>2549.5494270754702</v>
      </c>
      <c r="J86" s="6">
        <v>10848.037123064836</v>
      </c>
      <c r="K86" s="6">
        <v>1970.357247098369</v>
      </c>
      <c r="L86" s="6">
        <v>17470.588233949482</v>
      </c>
      <c r="M86" s="6">
        <v>4958.7731448881786</v>
      </c>
      <c r="N86" s="6">
        <f t="shared" si="1"/>
        <v>107209.26268508201</v>
      </c>
      <c r="O86" s="7">
        <v>104178.93692612102</v>
      </c>
    </row>
    <row r="87" spans="1:15" x14ac:dyDescent="0.35">
      <c r="A87" s="8">
        <v>1945</v>
      </c>
      <c r="B87" s="6">
        <v>216.50081296381722</v>
      </c>
      <c r="C87" s="6">
        <v>776.65517311396354</v>
      </c>
      <c r="D87" s="6">
        <v>35621.010233094807</v>
      </c>
      <c r="E87" s="6">
        <v>5828.8870799653341</v>
      </c>
      <c r="F87" s="6">
        <v>10676.652415682429</v>
      </c>
      <c r="G87" s="6">
        <v>9362.5695863832862</v>
      </c>
      <c r="H87" s="6">
        <v>9118.7367695327102</v>
      </c>
      <c r="I87" s="6">
        <v>2913.5562666084288</v>
      </c>
      <c r="J87" s="6">
        <v>12423.692873517639</v>
      </c>
      <c r="K87" s="6">
        <v>1869.2469592720172</v>
      </c>
      <c r="L87" s="6">
        <v>20383.147112303406</v>
      </c>
      <c r="M87" s="6">
        <v>4991.8302255259296</v>
      </c>
      <c r="N87" s="6">
        <f t="shared" si="1"/>
        <v>114182.48550796376</v>
      </c>
      <c r="O87" s="7">
        <v>104579.72013277021</v>
      </c>
    </row>
    <row r="88" spans="1:15" x14ac:dyDescent="0.35">
      <c r="A88" s="8">
        <v>1946</v>
      </c>
      <c r="B88" s="6">
        <v>276.02406682454114</v>
      </c>
      <c r="C88" s="6">
        <v>1326.7903953450441</v>
      </c>
      <c r="D88" s="6">
        <v>41973.428822945651</v>
      </c>
      <c r="E88" s="6">
        <v>5856.7956006775648</v>
      </c>
      <c r="F88" s="6">
        <v>10480.626677174707</v>
      </c>
      <c r="G88" s="6">
        <v>11990.032690863161</v>
      </c>
      <c r="H88" s="6">
        <v>10145.411728668974</v>
      </c>
      <c r="I88" s="6">
        <v>3235.2124417004297</v>
      </c>
      <c r="J88" s="6">
        <v>12564.899293793178</v>
      </c>
      <c r="K88" s="6">
        <v>1920.4235321471674</v>
      </c>
      <c r="L88" s="6">
        <v>20303.892919235073</v>
      </c>
      <c r="M88" s="6">
        <v>4832.5635543862863</v>
      </c>
      <c r="N88" s="6">
        <f t="shared" si="1"/>
        <v>124906.10172376176</v>
      </c>
      <c r="O88" s="7">
        <v>104943.19873591863</v>
      </c>
    </row>
    <row r="89" spans="1:15" x14ac:dyDescent="0.35">
      <c r="A89" s="8">
        <v>1947</v>
      </c>
      <c r="B89" s="6">
        <v>234.01100281353328</v>
      </c>
      <c r="C89" s="6">
        <v>997.69013965272393</v>
      </c>
      <c r="D89" s="6">
        <v>35465.158247627383</v>
      </c>
      <c r="E89" s="6">
        <v>5424.6478455403785</v>
      </c>
      <c r="F89" s="6">
        <v>10773.503042230102</v>
      </c>
      <c r="G89" s="6">
        <v>10782.296267377258</v>
      </c>
      <c r="H89" s="6">
        <v>8082.0656411931932</v>
      </c>
      <c r="I89" s="6">
        <v>3140.8727047098746</v>
      </c>
      <c r="J89" s="6">
        <v>10874.946979957936</v>
      </c>
      <c r="K89" s="6">
        <v>1666.5598065198733</v>
      </c>
      <c r="L89" s="6">
        <v>18694.082760361602</v>
      </c>
      <c r="M89" s="6">
        <v>3481.9344934876685</v>
      </c>
      <c r="N89" s="6">
        <f t="shared" si="1"/>
        <v>109617.76893147154</v>
      </c>
      <c r="O89" s="7">
        <v>105305.18314722838</v>
      </c>
    </row>
    <row r="90" spans="1:15" x14ac:dyDescent="0.35">
      <c r="A90" s="8">
        <v>1948</v>
      </c>
      <c r="B90" s="6">
        <v>323.53487152592754</v>
      </c>
      <c r="C90" s="6">
        <v>877.19562961096062</v>
      </c>
      <c r="D90" s="6">
        <v>47004.461489618021</v>
      </c>
      <c r="E90" s="6">
        <v>6731.4870782453872</v>
      </c>
      <c r="F90" s="6">
        <v>10658.186701406517</v>
      </c>
      <c r="G90" s="6">
        <v>9442.2083891248203</v>
      </c>
      <c r="H90" s="6">
        <v>8792.0222861319944</v>
      </c>
      <c r="I90" s="6">
        <v>3715.8172454435585</v>
      </c>
      <c r="J90" s="6">
        <v>12894.240504267429</v>
      </c>
      <c r="K90" s="6">
        <v>2119.6666828924808</v>
      </c>
      <c r="L90" s="6">
        <v>22423.32220929096</v>
      </c>
      <c r="M90" s="6">
        <v>3821.6246572519026</v>
      </c>
      <c r="N90" s="6">
        <f t="shared" si="1"/>
        <v>128803.76774480994</v>
      </c>
      <c r="O90" s="7">
        <v>105627.09554604835</v>
      </c>
    </row>
    <row r="91" spans="1:15" x14ac:dyDescent="0.35">
      <c r="A91" s="8">
        <v>1949</v>
      </c>
      <c r="B91" s="6">
        <v>326.92549164004856</v>
      </c>
      <c r="C91" s="6">
        <v>720.22497454131565</v>
      </c>
      <c r="D91" s="6">
        <v>43127.012733139942</v>
      </c>
      <c r="E91" s="6">
        <v>7232.7466633213371</v>
      </c>
      <c r="F91" s="6">
        <v>11611.68829463689</v>
      </c>
      <c r="G91" s="6">
        <v>9226.3247584075216</v>
      </c>
      <c r="H91" s="6">
        <v>8917.5171315938933</v>
      </c>
      <c r="I91" s="6">
        <v>1995.8785903910887</v>
      </c>
      <c r="J91" s="6">
        <v>11745.845398424943</v>
      </c>
      <c r="K91" s="6">
        <v>2061.4105796871013</v>
      </c>
      <c r="L91" s="6">
        <v>21662.138828706047</v>
      </c>
      <c r="M91" s="6">
        <v>3305.428993830315</v>
      </c>
      <c r="N91" s="6">
        <f t="shared" si="1"/>
        <v>121933.14243832044</v>
      </c>
      <c r="O91" s="7">
        <v>105925.87254506336</v>
      </c>
    </row>
    <row r="92" spans="1:15" x14ac:dyDescent="0.35">
      <c r="A92" s="8">
        <v>1950</v>
      </c>
      <c r="B92" s="6">
        <v>322.26800879343114</v>
      </c>
      <c r="C92" s="6">
        <v>885.20282374522037</v>
      </c>
      <c r="D92" s="6">
        <v>38827.734069079532</v>
      </c>
      <c r="E92" s="6">
        <v>7146.399005883306</v>
      </c>
      <c r="F92" s="6">
        <v>14496.241274018081</v>
      </c>
      <c r="G92" s="6">
        <v>9756.4201531973576</v>
      </c>
      <c r="H92" s="6">
        <v>8388.473465209443</v>
      </c>
      <c r="I92" s="6">
        <v>4045.1897975612865</v>
      </c>
      <c r="J92" s="6">
        <v>11052.231856820434</v>
      </c>
      <c r="K92" s="6">
        <v>2239.9450459350364</v>
      </c>
      <c r="L92" s="6">
        <v>22327.524496869821</v>
      </c>
      <c r="M92" s="6">
        <v>2930.8935216706072</v>
      </c>
      <c r="N92" s="6">
        <f t="shared" si="1"/>
        <v>122418.52351878355</v>
      </c>
      <c r="O92" s="7">
        <v>106373.54782718761</v>
      </c>
    </row>
    <row r="93" spans="1:15" x14ac:dyDescent="0.35">
      <c r="A93" s="8">
        <v>1951</v>
      </c>
      <c r="B93" s="6">
        <v>316.32965279202767</v>
      </c>
      <c r="C93" s="6">
        <v>1031.3038067379709</v>
      </c>
      <c r="D93" s="6">
        <v>42025.45159375036</v>
      </c>
      <c r="E93" s="6">
        <v>7990.8075634603656</v>
      </c>
      <c r="F93" s="6">
        <v>13744.132067393339</v>
      </c>
      <c r="G93" s="6">
        <v>9435.2918491708933</v>
      </c>
      <c r="H93" s="6">
        <v>9474.9207416603895</v>
      </c>
      <c r="I93" s="6">
        <v>4483.485901169337</v>
      </c>
      <c r="J93" s="6">
        <v>10946.631693459574</v>
      </c>
      <c r="K93" s="6">
        <v>2659.0998049803561</v>
      </c>
      <c r="L93" s="6">
        <v>23128.367788872521</v>
      </c>
      <c r="M93" s="6">
        <v>3168.1892150260646</v>
      </c>
      <c r="N93" s="6">
        <f t="shared" si="1"/>
        <v>128404.01167847319</v>
      </c>
      <c r="O93" s="7">
        <v>107038.36463069684</v>
      </c>
    </row>
    <row r="94" spans="1:15" x14ac:dyDescent="0.35">
      <c r="A94" s="8">
        <v>1952</v>
      </c>
      <c r="B94" s="6">
        <v>345.98574110201253</v>
      </c>
      <c r="C94" s="6">
        <v>1823.7607925933594</v>
      </c>
      <c r="D94" s="6">
        <v>37260.333230467448</v>
      </c>
      <c r="E94" s="6">
        <v>9360.9701739683496</v>
      </c>
      <c r="F94" s="6">
        <v>17630.008118111371</v>
      </c>
      <c r="G94" s="6">
        <v>9622.4883542630596</v>
      </c>
      <c r="H94" s="6">
        <v>10066.225143718151</v>
      </c>
      <c r="I94" s="6">
        <v>4917.9916162983554</v>
      </c>
      <c r="J94" s="6">
        <v>12846.394075256658</v>
      </c>
      <c r="K94" s="6">
        <v>2401.286413538151</v>
      </c>
      <c r="L94" s="6">
        <v>22554.435799427381</v>
      </c>
      <c r="M94" s="6">
        <v>3433.7289957993357</v>
      </c>
      <c r="N94" s="6">
        <f t="shared" si="1"/>
        <v>132263.60845454363</v>
      </c>
      <c r="O94" s="7">
        <v>107627.70234663354</v>
      </c>
    </row>
    <row r="95" spans="1:15" x14ac:dyDescent="0.35">
      <c r="A95" s="8">
        <v>1953</v>
      </c>
      <c r="B95" s="6">
        <v>364.2451811085204</v>
      </c>
      <c r="C95" s="6">
        <v>2504.3104486457287</v>
      </c>
      <c r="D95" s="6">
        <v>30412.683262119666</v>
      </c>
      <c r="E95" s="6">
        <v>11879.852534462761</v>
      </c>
      <c r="F95" s="6">
        <v>17443.579285517317</v>
      </c>
      <c r="G95" s="6">
        <v>14525.091265591642</v>
      </c>
      <c r="H95" s="6">
        <v>11507.685276366516</v>
      </c>
      <c r="I95" s="6">
        <v>5590.9890934073137</v>
      </c>
      <c r="J95" s="6">
        <v>12847.115367966548</v>
      </c>
      <c r="K95" s="6">
        <v>2627.3078370450553</v>
      </c>
      <c r="L95" s="6">
        <v>24224.469063415581</v>
      </c>
      <c r="M95" s="6">
        <v>3665.882933656259</v>
      </c>
      <c r="N95" s="6">
        <f t="shared" si="1"/>
        <v>137593.21154930291</v>
      </c>
      <c r="O95" s="7">
        <v>109452.65771385112</v>
      </c>
    </row>
    <row r="96" spans="1:15" x14ac:dyDescent="0.35">
      <c r="A96" s="8">
        <v>1954</v>
      </c>
      <c r="B96" s="6">
        <v>352.85948076337792</v>
      </c>
      <c r="C96" s="6">
        <v>3881.9588716927292</v>
      </c>
      <c r="D96" s="6">
        <v>24169.757651812484</v>
      </c>
      <c r="E96" s="6">
        <v>13777.206335320219</v>
      </c>
      <c r="F96" s="6">
        <v>17365.22232183734</v>
      </c>
      <c r="G96" s="6">
        <v>15171.576193123245</v>
      </c>
      <c r="H96" s="6">
        <v>11944.070513106606</v>
      </c>
      <c r="I96" s="6">
        <v>5147.5808650820718</v>
      </c>
      <c r="J96" s="6">
        <v>13031.186317511139</v>
      </c>
      <c r="K96" s="6">
        <v>2707.9167146361592</v>
      </c>
      <c r="L96" s="6">
        <v>21026.804133589303</v>
      </c>
      <c r="M96" s="6">
        <v>3790.3168243906653</v>
      </c>
      <c r="N96" s="6">
        <f t="shared" si="1"/>
        <v>132366.45622286532</v>
      </c>
      <c r="O96" s="7">
        <v>111257.25457765817</v>
      </c>
    </row>
    <row r="97" spans="1:15" x14ac:dyDescent="0.35">
      <c r="A97" s="8">
        <v>1955</v>
      </c>
      <c r="B97" s="6">
        <v>381.44779743307856</v>
      </c>
      <c r="C97" s="6">
        <v>4758.558301271617</v>
      </c>
      <c r="D97" s="6">
        <v>22853.391468834972</v>
      </c>
      <c r="E97" s="6">
        <v>15510.473186952664</v>
      </c>
      <c r="F97" s="6">
        <v>17537.364497820279</v>
      </c>
      <c r="G97" s="6">
        <v>20303.809529710976</v>
      </c>
      <c r="H97" s="6">
        <v>13124.928396744875</v>
      </c>
      <c r="I97" s="6">
        <v>4796.2189266613341</v>
      </c>
      <c r="J97" s="6">
        <v>13159.639469582071</v>
      </c>
      <c r="K97" s="6">
        <v>2922.817940294422</v>
      </c>
      <c r="L97" s="6">
        <v>23040.047439480419</v>
      </c>
      <c r="M97" s="6">
        <v>3046.7363167559133</v>
      </c>
      <c r="N97" s="6">
        <f t="shared" si="1"/>
        <v>141435.43327154263</v>
      </c>
      <c r="O97" s="7">
        <v>113041.40892774543</v>
      </c>
    </row>
    <row r="98" spans="1:15" x14ac:dyDescent="0.35">
      <c r="A98" s="8">
        <v>1956</v>
      </c>
      <c r="B98" s="6">
        <v>402.69669854991832</v>
      </c>
      <c r="C98" s="6">
        <v>5430.8176680139932</v>
      </c>
      <c r="D98" s="6">
        <v>15566.132552307474</v>
      </c>
      <c r="E98" s="6">
        <v>16297.846137587178</v>
      </c>
      <c r="F98" s="6">
        <v>19435.622231001806</v>
      </c>
      <c r="G98" s="6">
        <v>23892.859969008354</v>
      </c>
      <c r="H98" s="6">
        <v>13148.155696140951</v>
      </c>
      <c r="I98" s="6">
        <v>5613.2012557958496</v>
      </c>
      <c r="J98" s="6">
        <v>15306.330460584966</v>
      </c>
      <c r="K98" s="6">
        <v>2953.4356474971983</v>
      </c>
      <c r="L98" s="6">
        <v>22459.917767747942</v>
      </c>
      <c r="M98" s="6">
        <v>3647.0250248703505</v>
      </c>
      <c r="N98" s="6">
        <f t="shared" si="1"/>
        <v>144154.04110910598</v>
      </c>
      <c r="O98" s="7">
        <v>115461.84121060518</v>
      </c>
    </row>
    <row r="99" spans="1:15" x14ac:dyDescent="0.35">
      <c r="A99" s="8">
        <v>1957</v>
      </c>
      <c r="B99" s="6">
        <v>390.41573683562598</v>
      </c>
      <c r="C99" s="6">
        <v>6526.7220080544721</v>
      </c>
      <c r="D99" s="6">
        <v>14179.388348886849</v>
      </c>
      <c r="E99" s="6">
        <v>19148.486120036559</v>
      </c>
      <c r="F99" s="6">
        <v>21898.433808066336</v>
      </c>
      <c r="G99" s="6">
        <v>27933.167631049</v>
      </c>
      <c r="H99" s="6">
        <v>14874.557615077709</v>
      </c>
      <c r="I99" s="6">
        <v>6543.3880930174209</v>
      </c>
      <c r="J99" s="6">
        <v>18480.178787233184</v>
      </c>
      <c r="K99" s="6">
        <v>3459.7743829879646</v>
      </c>
      <c r="L99" s="6">
        <v>25247.72622431456</v>
      </c>
      <c r="M99" s="6">
        <v>4048.3142172477769</v>
      </c>
      <c r="N99" s="6">
        <f t="shared" si="1"/>
        <v>162730.55297280746</v>
      </c>
      <c r="O99" s="7">
        <v>117855.93122417391</v>
      </c>
    </row>
    <row r="100" spans="1:15" x14ac:dyDescent="0.35">
      <c r="A100" s="8">
        <v>1958</v>
      </c>
      <c r="B100" s="6">
        <v>429.3851479483601</v>
      </c>
      <c r="C100" s="6">
        <v>7903.9164465820168</v>
      </c>
      <c r="D100" s="6">
        <v>11535.823648961261</v>
      </c>
      <c r="E100" s="6">
        <v>24219.832482300677</v>
      </c>
      <c r="F100" s="6">
        <v>19253.247338060359</v>
      </c>
      <c r="G100" s="6">
        <v>30562.586571420692</v>
      </c>
      <c r="H100" s="6">
        <v>17580.013721450716</v>
      </c>
      <c r="I100" s="6">
        <v>8032.6664240746304</v>
      </c>
      <c r="J100" s="6">
        <v>20118.096718055789</v>
      </c>
      <c r="K100" s="6">
        <v>2946.6224677243781</v>
      </c>
      <c r="L100" s="6">
        <v>29260.961562475422</v>
      </c>
      <c r="M100" s="6">
        <v>5079.7641206049075</v>
      </c>
      <c r="N100" s="6">
        <f t="shared" si="1"/>
        <v>176922.91664965919</v>
      </c>
      <c r="O100" s="7">
        <v>120223.74559364536</v>
      </c>
    </row>
    <row r="101" spans="1:15" x14ac:dyDescent="0.35">
      <c r="A101" s="8">
        <v>1959</v>
      </c>
      <c r="B101" s="6">
        <v>400.93235569349201</v>
      </c>
      <c r="C101" s="6">
        <v>8029.1321910828501</v>
      </c>
      <c r="D101" s="6">
        <v>9390.1557293009864</v>
      </c>
      <c r="E101" s="6">
        <v>29145.016601564108</v>
      </c>
      <c r="F101" s="6">
        <v>19401.553672533264</v>
      </c>
      <c r="G101" s="6">
        <v>27008.051131298314</v>
      </c>
      <c r="H101" s="6">
        <v>17984.835168698453</v>
      </c>
      <c r="I101" s="6">
        <v>7342.372199317816</v>
      </c>
      <c r="J101" s="6">
        <v>17462.122149641014</v>
      </c>
      <c r="K101" s="6">
        <v>2750.31937606576</v>
      </c>
      <c r="L101" s="6">
        <v>26612.200486166112</v>
      </c>
      <c r="M101" s="6">
        <v>4615.5432771135283</v>
      </c>
      <c r="N101" s="6">
        <f t="shared" si="1"/>
        <v>170142.23433847571</v>
      </c>
      <c r="O101" s="7">
        <v>122565.26768140873</v>
      </c>
    </row>
    <row r="102" spans="1:15" x14ac:dyDescent="0.35">
      <c r="A102" s="8">
        <v>1960</v>
      </c>
      <c r="B102" s="6">
        <v>341.74003446082457</v>
      </c>
      <c r="C102" s="6">
        <v>8559.2773783088869</v>
      </c>
      <c r="D102" s="6">
        <v>7012.7309954584916</v>
      </c>
      <c r="E102" s="6">
        <v>36737.362965854518</v>
      </c>
      <c r="F102" s="6">
        <v>22067.661826656065</v>
      </c>
      <c r="G102" s="6">
        <v>31193.255175056518</v>
      </c>
      <c r="H102" s="6">
        <v>17934.72339705893</v>
      </c>
      <c r="I102" s="6">
        <v>7319.4883564912789</v>
      </c>
      <c r="J102" s="6">
        <v>16948.600430479037</v>
      </c>
      <c r="K102" s="6">
        <v>3016.9238866206724</v>
      </c>
      <c r="L102" s="6">
        <v>29152.824268286982</v>
      </c>
      <c r="M102" s="6">
        <v>6608.2597851262581</v>
      </c>
      <c r="N102" s="6">
        <f t="shared" si="1"/>
        <v>186892.84849985846</v>
      </c>
      <c r="O102" s="7">
        <v>124880.5138260729</v>
      </c>
    </row>
    <row r="103" spans="1:15" x14ac:dyDescent="0.35">
      <c r="A103" s="8">
        <v>1961</v>
      </c>
      <c r="B103" s="6">
        <v>327.2668714897805</v>
      </c>
      <c r="C103" s="6">
        <v>8563.1696637743516</v>
      </c>
      <c r="D103" s="6">
        <v>8193.3941271679923</v>
      </c>
      <c r="E103" s="6">
        <v>46330.545463459748</v>
      </c>
      <c r="F103" s="6">
        <v>22737.84101321697</v>
      </c>
      <c r="G103" s="6">
        <v>28546.578076307615</v>
      </c>
      <c r="H103" s="6">
        <v>20268.811819399078</v>
      </c>
      <c r="I103" s="6">
        <v>7408.0147837824943</v>
      </c>
      <c r="J103" s="6">
        <v>18611.42898624199</v>
      </c>
      <c r="K103" s="6">
        <v>3286.7650894274061</v>
      </c>
      <c r="L103" s="6">
        <v>31078.798634197545</v>
      </c>
      <c r="M103" s="6">
        <v>6624.0053362297595</v>
      </c>
      <c r="N103" s="6">
        <f t="shared" si="1"/>
        <v>201976.61986469472</v>
      </c>
      <c r="O103" s="7">
        <v>131306.95412511771</v>
      </c>
    </row>
    <row r="104" spans="1:15" x14ac:dyDescent="0.35">
      <c r="A104" s="8">
        <v>1962</v>
      </c>
      <c r="B104" s="6">
        <v>290.33727056724564</v>
      </c>
      <c r="C104" s="6">
        <v>10273.74566968782</v>
      </c>
      <c r="D104" s="6">
        <v>9070.5398760946209</v>
      </c>
      <c r="E104" s="6">
        <v>56571.286794152744</v>
      </c>
      <c r="F104" s="6">
        <v>23532.58440370212</v>
      </c>
      <c r="G104" s="6">
        <v>35172.204809894749</v>
      </c>
      <c r="H104" s="6">
        <v>20482.825279866316</v>
      </c>
      <c r="I104" s="6">
        <v>6535.5792734550541</v>
      </c>
      <c r="J104" s="6">
        <v>19921.338454719917</v>
      </c>
      <c r="K104" s="6">
        <v>3587.535119343052</v>
      </c>
      <c r="L104" s="6">
        <v>32344.547553360091</v>
      </c>
      <c r="M104" s="6">
        <v>6581.2213162356311</v>
      </c>
      <c r="N104" s="6">
        <f t="shared" si="1"/>
        <v>224363.74582107936</v>
      </c>
      <c r="O104" s="7">
        <v>137894.46919590837</v>
      </c>
    </row>
    <row r="105" spans="1:15" x14ac:dyDescent="0.35">
      <c r="A105" s="8">
        <v>1963</v>
      </c>
      <c r="B105" s="6">
        <v>288.86729230474003</v>
      </c>
      <c r="C105" s="6">
        <v>11721.871028636009</v>
      </c>
      <c r="D105" s="6">
        <v>9443.8181109320303</v>
      </c>
      <c r="E105" s="6">
        <v>65061.300211252485</v>
      </c>
      <c r="F105" s="6">
        <v>23545.835374321017</v>
      </c>
      <c r="G105" s="6">
        <v>42211.653601961632</v>
      </c>
      <c r="H105" s="6">
        <v>21006.066590763265</v>
      </c>
      <c r="I105" s="6">
        <v>8584.9961403272118</v>
      </c>
      <c r="J105" s="6">
        <v>21540.213999639695</v>
      </c>
      <c r="K105" s="6">
        <v>3915.475403294276</v>
      </c>
      <c r="L105" s="6">
        <v>33564.398454611437</v>
      </c>
      <c r="M105" s="6">
        <v>7343.9782066881062</v>
      </c>
      <c r="N105" s="6">
        <f t="shared" si="1"/>
        <v>248228.47441473193</v>
      </c>
      <c r="O105" s="7">
        <v>144643.06024235603</v>
      </c>
    </row>
    <row r="106" spans="1:15" x14ac:dyDescent="0.35">
      <c r="A106" s="8">
        <v>1964</v>
      </c>
      <c r="B106" s="6">
        <v>274.29504929398479</v>
      </c>
      <c r="C106" s="6">
        <v>14819.19342553782</v>
      </c>
      <c r="D106" s="6">
        <v>10435.892474733308</v>
      </c>
      <c r="E106" s="6">
        <v>75717.357334941509</v>
      </c>
      <c r="F106" s="6">
        <v>26232.506504386827</v>
      </c>
      <c r="G106" s="6">
        <v>36163.05048295189</v>
      </c>
      <c r="H106" s="6">
        <v>21670.753819151763</v>
      </c>
      <c r="I106" s="6">
        <v>7159.6512613056875</v>
      </c>
      <c r="J106" s="6">
        <v>22278.444304597644</v>
      </c>
      <c r="K106" s="6">
        <v>4151.6616928335561</v>
      </c>
      <c r="L106" s="6">
        <v>35784.728750093309</v>
      </c>
      <c r="M106" s="6">
        <v>7720.3923906127084</v>
      </c>
      <c r="N106" s="6">
        <f t="shared" si="1"/>
        <v>262407.92749044002</v>
      </c>
      <c r="O106" s="7">
        <v>151552.69258072419</v>
      </c>
    </row>
    <row r="107" spans="1:15" x14ac:dyDescent="0.35">
      <c r="A107" s="8">
        <v>1965</v>
      </c>
      <c r="B107" s="6">
        <v>259.40025996060302</v>
      </c>
      <c r="C107" s="6">
        <v>12538.82887803789</v>
      </c>
      <c r="D107" s="6">
        <v>9715.7099942667919</v>
      </c>
      <c r="E107" s="6">
        <v>85151.999797135446</v>
      </c>
      <c r="F107" s="6">
        <v>27726.889760527942</v>
      </c>
      <c r="G107" s="6">
        <v>32905.088299550698</v>
      </c>
      <c r="H107" s="6">
        <v>20270.015610758273</v>
      </c>
      <c r="I107" s="6">
        <v>8706.8812582242426</v>
      </c>
      <c r="J107" s="6">
        <v>22882.786758811286</v>
      </c>
      <c r="K107" s="6">
        <v>4292.4751835422148</v>
      </c>
      <c r="L107" s="6">
        <v>38220.909386199703</v>
      </c>
      <c r="M107" s="6">
        <v>7965.2998367944301</v>
      </c>
      <c r="N107" s="6">
        <f>SUM(B107:M107)</f>
        <v>270636.28502380953</v>
      </c>
      <c r="O107" s="7">
        <v>158623.38335222926</v>
      </c>
    </row>
    <row r="108" spans="1:15" x14ac:dyDescent="0.35">
      <c r="A108" s="8">
        <v>1966</v>
      </c>
      <c r="B108" s="6">
        <v>323.85075794293795</v>
      </c>
      <c r="C108" s="6">
        <v>14907.179207290525</v>
      </c>
      <c r="D108" s="6">
        <v>10780.850243133387</v>
      </c>
      <c r="E108" s="6">
        <v>107225.03156232205</v>
      </c>
      <c r="F108" s="6">
        <v>30699.620468847792</v>
      </c>
      <c r="G108" s="6">
        <v>31245.864045909024</v>
      </c>
      <c r="H108" s="6">
        <v>24690.252570077151</v>
      </c>
      <c r="I108" s="6">
        <v>10764.176965851517</v>
      </c>
      <c r="J108" s="6">
        <v>25527.002399413956</v>
      </c>
      <c r="K108" s="6">
        <v>4814.0938519879555</v>
      </c>
      <c r="L108" s="6">
        <v>41548.124843698519</v>
      </c>
      <c r="M108" s="6">
        <v>8633.5500307762541</v>
      </c>
      <c r="N108" s="6">
        <f t="shared" si="1"/>
        <v>311159.59694725106</v>
      </c>
      <c r="O108" s="7">
        <v>165553.9148994071</v>
      </c>
    </row>
    <row r="109" spans="1:15" x14ac:dyDescent="0.35">
      <c r="A109" s="8">
        <v>1967</v>
      </c>
      <c r="B109" s="6">
        <v>331.81173043664478</v>
      </c>
      <c r="C109" s="6">
        <v>14409.956860144206</v>
      </c>
      <c r="D109" s="6">
        <v>11335.643455162637</v>
      </c>
      <c r="E109" s="6">
        <v>118335.52692379421</v>
      </c>
      <c r="F109" s="6">
        <v>31997.515917110519</v>
      </c>
      <c r="G109" s="6">
        <v>30578.76640941999</v>
      </c>
      <c r="H109" s="6">
        <v>25556.185158455286</v>
      </c>
      <c r="I109" s="6">
        <v>12928.701347894497</v>
      </c>
      <c r="J109" s="6">
        <v>26337.617303014475</v>
      </c>
      <c r="K109" s="6">
        <v>5067.8110108531937</v>
      </c>
      <c r="L109" s="6">
        <v>44174.532833671321</v>
      </c>
      <c r="M109" s="6">
        <v>8831.8858355918583</v>
      </c>
      <c r="N109" s="6">
        <f t="shared" si="1"/>
        <v>329885.95478554891</v>
      </c>
      <c r="O109" s="7">
        <v>172632.62773105002</v>
      </c>
    </row>
    <row r="110" spans="1:15" x14ac:dyDescent="0.35">
      <c r="A110" s="8">
        <v>1968</v>
      </c>
      <c r="B110" s="6">
        <v>346.58734957380392</v>
      </c>
      <c r="C110" s="6">
        <v>16293.831936770881</v>
      </c>
      <c r="D110" s="6">
        <v>12176.081170657417</v>
      </c>
      <c r="E110" s="6">
        <v>121880.40995140684</v>
      </c>
      <c r="F110" s="6">
        <v>32635.523932665903</v>
      </c>
      <c r="G110" s="6">
        <v>31901.897669338305</v>
      </c>
      <c r="H110" s="6">
        <v>26185.334388028841</v>
      </c>
      <c r="I110" s="6">
        <v>14438.74555520081</v>
      </c>
      <c r="J110" s="6">
        <v>27615.761892199105</v>
      </c>
      <c r="K110" s="6">
        <v>5043.2188648452548</v>
      </c>
      <c r="L110" s="6">
        <v>46498.777065304501</v>
      </c>
      <c r="M110" s="6">
        <v>9140.8059230493072</v>
      </c>
      <c r="N110" s="6">
        <f t="shared" si="1"/>
        <v>344156.97569904092</v>
      </c>
      <c r="O110" s="7">
        <v>179859.50350203057</v>
      </c>
    </row>
    <row r="111" spans="1:15" x14ac:dyDescent="0.35">
      <c r="A111" s="8">
        <v>1969</v>
      </c>
      <c r="B111" s="6">
        <v>304.49041744584531</v>
      </c>
      <c r="C111" s="6">
        <v>13478.053133799547</v>
      </c>
      <c r="D111" s="6">
        <v>12762.516229063185</v>
      </c>
      <c r="E111" s="6">
        <v>124290.20236302493</v>
      </c>
      <c r="F111" s="6">
        <v>33313.570438433497</v>
      </c>
      <c r="G111" s="6">
        <v>33498.068494630643</v>
      </c>
      <c r="H111" s="6">
        <v>27667.213420182157</v>
      </c>
      <c r="I111" s="6">
        <v>18438.69938840167</v>
      </c>
      <c r="J111" s="6">
        <v>29612.217562107096</v>
      </c>
      <c r="K111" s="6">
        <v>5184.7051607948279</v>
      </c>
      <c r="L111" s="6">
        <v>48609.299303348766</v>
      </c>
      <c r="M111" s="6">
        <v>9482.9299175174947</v>
      </c>
      <c r="N111" s="6">
        <f t="shared" si="1"/>
        <v>356641.96582874958</v>
      </c>
      <c r="O111" s="7">
        <v>187234.52226200627</v>
      </c>
    </row>
    <row r="112" spans="1:15" x14ac:dyDescent="0.35">
      <c r="A112" s="8">
        <v>1970</v>
      </c>
      <c r="B112" s="6">
        <v>312.82913972899365</v>
      </c>
      <c r="C112" s="6">
        <v>12641.360204190671</v>
      </c>
      <c r="D112" s="6">
        <v>12646.94428399897</v>
      </c>
      <c r="E112" s="6">
        <v>125714.30628676948</v>
      </c>
      <c r="F112" s="6">
        <v>34100.236814074575</v>
      </c>
      <c r="G112" s="6">
        <v>33836.849063474394</v>
      </c>
      <c r="H112" s="6">
        <v>27127.158204302006</v>
      </c>
      <c r="I112" s="6">
        <v>21580.724142241757</v>
      </c>
      <c r="J112" s="6">
        <v>30899.356335888682</v>
      </c>
      <c r="K112" s="6">
        <v>5432.6880566037225</v>
      </c>
      <c r="L112" s="6">
        <v>50163.479929457404</v>
      </c>
      <c r="M112" s="6">
        <v>9752.0551990657295</v>
      </c>
      <c r="N112" s="6">
        <f t="shared" si="1"/>
        <v>364207.98765979637</v>
      </c>
      <c r="O112" s="6">
        <v>194757.74386200446</v>
      </c>
    </row>
    <row r="113" spans="1:15" x14ac:dyDescent="0.35">
      <c r="A113" s="8">
        <v>1971</v>
      </c>
      <c r="B113" s="6">
        <v>571.10017571378228</v>
      </c>
      <c r="C113" s="6">
        <v>14855.399955655645</v>
      </c>
      <c r="D113" s="6">
        <v>14215.701138216886</v>
      </c>
      <c r="E113" s="6">
        <v>141150.74501408654</v>
      </c>
      <c r="F113" s="6">
        <v>38108.291771067496</v>
      </c>
      <c r="G113" s="6">
        <v>34689.51354504755</v>
      </c>
      <c r="H113" s="6">
        <v>33195.033723843546</v>
      </c>
      <c r="I113" s="6">
        <v>24623.63016483812</v>
      </c>
      <c r="J113" s="6">
        <v>33482.034790908678</v>
      </c>
      <c r="K113" s="6">
        <v>6268.3450315095279</v>
      </c>
      <c r="L113" s="6">
        <v>54620.5641767829</v>
      </c>
      <c r="M113" s="6">
        <v>11789.506540399656</v>
      </c>
      <c r="N113" s="6">
        <f t="shared" si="1"/>
        <v>407569.86602807033</v>
      </c>
      <c r="O113" s="6">
        <v>200941.84051739404</v>
      </c>
    </row>
    <row r="114" spans="1:15" x14ac:dyDescent="0.35">
      <c r="A114" s="8">
        <v>1972</v>
      </c>
      <c r="B114" s="6">
        <v>771.83051890636386</v>
      </c>
      <c r="C114" s="6">
        <v>10831.055545042653</v>
      </c>
      <c r="D114" s="6">
        <v>14381.578259248301</v>
      </c>
      <c r="E114" s="6">
        <v>141750.77474952812</v>
      </c>
      <c r="F114" s="6">
        <v>42041.928615451623</v>
      </c>
      <c r="G114" s="6">
        <v>28404.81227739112</v>
      </c>
      <c r="H114" s="6">
        <v>36104.248903806423</v>
      </c>
      <c r="I114" s="6">
        <v>20149.338711589153</v>
      </c>
      <c r="J114" s="6">
        <v>33647.269679142541</v>
      </c>
      <c r="K114" s="6">
        <v>6674.7268693470814</v>
      </c>
      <c r="L114" s="6">
        <v>57736.654578394715</v>
      </c>
      <c r="M114" s="6">
        <v>13737.908174236158</v>
      </c>
      <c r="N114" s="6">
        <f t="shared" si="1"/>
        <v>406232.1268820843</v>
      </c>
      <c r="O114" s="6">
        <v>207221.28155345758</v>
      </c>
    </row>
    <row r="115" spans="1:15" x14ac:dyDescent="0.35">
      <c r="A115" s="8">
        <v>1973</v>
      </c>
      <c r="B115" s="6">
        <v>895.98218784068217</v>
      </c>
      <c r="C115" s="6">
        <v>10478.277416538378</v>
      </c>
      <c r="D115" s="6">
        <v>14494.408824107633</v>
      </c>
      <c r="E115" s="6">
        <v>126378.11801841874</v>
      </c>
      <c r="F115" s="6">
        <v>45046.582358801686</v>
      </c>
      <c r="G115" s="6">
        <v>25296.547257690811</v>
      </c>
      <c r="H115" s="6">
        <v>34792.013242431603</v>
      </c>
      <c r="I115" s="6">
        <v>18599.81759253818</v>
      </c>
      <c r="J115" s="6">
        <v>32893.540226176214</v>
      </c>
      <c r="K115" s="6">
        <v>6372.3614624572147</v>
      </c>
      <c r="L115" s="6">
        <v>55700.443100706456</v>
      </c>
      <c r="M115" s="6">
        <v>15660.543910136119</v>
      </c>
      <c r="N115" s="6">
        <f t="shared" si="1"/>
        <v>386608.63559784368</v>
      </c>
      <c r="O115" s="6">
        <v>213596.00506795221</v>
      </c>
    </row>
    <row r="116" spans="1:15" x14ac:dyDescent="0.35">
      <c r="A116" s="8">
        <v>1974</v>
      </c>
      <c r="B116" s="6">
        <v>1358.6481811417618</v>
      </c>
      <c r="C116" s="6">
        <v>12983.41461325264</v>
      </c>
      <c r="D116" s="6">
        <v>17888.982726693233</v>
      </c>
      <c r="E116" s="6">
        <v>116693.04755040781</v>
      </c>
      <c r="F116" s="6">
        <v>49761.001435204424</v>
      </c>
      <c r="G116" s="6">
        <v>31353.48388935774</v>
      </c>
      <c r="H116" s="6">
        <v>28160.057630393454</v>
      </c>
      <c r="I116" s="6">
        <v>21076.369292321782</v>
      </c>
      <c r="J116" s="6">
        <v>32510.741766647108</v>
      </c>
      <c r="K116" s="6">
        <v>6460.7919074389929</v>
      </c>
      <c r="L116" s="6">
        <v>55713.888976058202</v>
      </c>
      <c r="M116" s="6">
        <v>17332.283538596999</v>
      </c>
      <c r="N116" s="6">
        <f t="shared" si="1"/>
        <v>391292.71150751418</v>
      </c>
      <c r="O116" s="6">
        <v>220066.07465772968</v>
      </c>
    </row>
    <row r="117" spans="1:15" x14ac:dyDescent="0.35">
      <c r="A117" s="8">
        <v>1975</v>
      </c>
      <c r="B117" s="6">
        <v>1649.0913987481597</v>
      </c>
      <c r="C117" s="6">
        <v>11797.435653718514</v>
      </c>
      <c r="D117" s="6">
        <v>16084.646292201283</v>
      </c>
      <c r="E117" s="6">
        <v>82786.932880316002</v>
      </c>
      <c r="F117" s="6">
        <v>51945.836815091796</v>
      </c>
      <c r="G117" s="6">
        <v>22870.788643958149</v>
      </c>
      <c r="H117" s="6">
        <v>23593.799527707986</v>
      </c>
      <c r="I117" s="6">
        <v>18923.244288280159</v>
      </c>
      <c r="J117" s="6">
        <v>29500.421928883246</v>
      </c>
      <c r="K117" s="6">
        <v>6018.2916358393259</v>
      </c>
      <c r="L117" s="6">
        <v>53854.451009649049</v>
      </c>
      <c r="M117" s="6">
        <v>18886.312595219591</v>
      </c>
      <c r="N117" s="6">
        <f t="shared" si="1"/>
        <v>337911.25266961323</v>
      </c>
      <c r="O117" s="6">
        <v>226631.42672593819</v>
      </c>
    </row>
    <row r="118" spans="1:15" x14ac:dyDescent="0.35">
      <c r="A118" s="8">
        <v>1976</v>
      </c>
      <c r="B118" s="6">
        <v>1865.5803047438662</v>
      </c>
      <c r="C118" s="6">
        <v>15862.344231371297</v>
      </c>
      <c r="D118" s="6">
        <v>18866.017272164812</v>
      </c>
      <c r="E118" s="6">
        <v>86331.395163708832</v>
      </c>
      <c r="F118" s="6">
        <v>58100.389214425857</v>
      </c>
      <c r="G118" s="6">
        <v>19460.37850793777</v>
      </c>
      <c r="H118" s="6">
        <v>25228.824153435784</v>
      </c>
      <c r="I118" s="6">
        <v>20015.678934968182</v>
      </c>
      <c r="J118" s="6">
        <v>31360.314893637835</v>
      </c>
      <c r="K118" s="6">
        <v>6374.2897046133585</v>
      </c>
      <c r="L118" s="6">
        <v>55171.201500875053</v>
      </c>
      <c r="M118" s="6">
        <v>20864.387264088225</v>
      </c>
      <c r="N118" s="6">
        <f t="shared" si="1"/>
        <v>359500.80114597088</v>
      </c>
      <c r="O118" s="6">
        <v>232927.70196736461</v>
      </c>
    </row>
    <row r="119" spans="1:15" x14ac:dyDescent="0.35">
      <c r="A119" s="8">
        <v>1977</v>
      </c>
      <c r="B119" s="6">
        <v>2417.3457043933599</v>
      </c>
      <c r="C119" s="6">
        <v>18937.186790496871</v>
      </c>
      <c r="D119" s="6">
        <v>20780.931790785682</v>
      </c>
      <c r="E119" s="6">
        <v>94593.525895537517</v>
      </c>
      <c r="F119" s="6">
        <v>64013.974926303446</v>
      </c>
      <c r="G119" s="6">
        <v>20194.514611986993</v>
      </c>
      <c r="H119" s="6">
        <v>33690.866956796992</v>
      </c>
      <c r="I119" s="6">
        <v>22740.954616664887</v>
      </c>
      <c r="J119" s="6">
        <v>36247.579402989701</v>
      </c>
      <c r="K119" s="6">
        <v>6930.1326782912311</v>
      </c>
      <c r="L119" s="6">
        <v>59358.866309585588</v>
      </c>
      <c r="M119" s="6">
        <v>23478.439305147618</v>
      </c>
      <c r="N119" s="6">
        <f t="shared" si="1"/>
        <v>403384.31898897985</v>
      </c>
      <c r="O119" s="6">
        <v>239309.96704930966</v>
      </c>
    </row>
    <row r="120" spans="1:15" x14ac:dyDescent="0.35">
      <c r="A120" s="8">
        <v>1978</v>
      </c>
      <c r="B120" s="6">
        <v>2623.4423013467294</v>
      </c>
      <c r="C120" s="6">
        <v>22770.142192060302</v>
      </c>
      <c r="D120" s="6">
        <v>22295.896108350873</v>
      </c>
      <c r="E120" s="6">
        <v>102943.8309133523</v>
      </c>
      <c r="F120" s="6">
        <v>66103.406945567753</v>
      </c>
      <c r="G120" s="6">
        <v>22531.279458247031</v>
      </c>
      <c r="H120" s="6">
        <v>42626.398598129948</v>
      </c>
      <c r="I120" s="6">
        <v>26716.412559651075</v>
      </c>
      <c r="J120" s="6">
        <v>40424.346101251482</v>
      </c>
      <c r="K120" s="6">
        <v>7500.6288158830685</v>
      </c>
      <c r="L120" s="6">
        <v>63037.969970002348</v>
      </c>
      <c r="M120" s="6">
        <v>25973.302817277403</v>
      </c>
      <c r="N120" s="6">
        <f t="shared" si="1"/>
        <v>445547.05678112031</v>
      </c>
      <c r="O120" s="6">
        <v>245778.20020795305</v>
      </c>
    </row>
    <row r="121" spans="1:15" x14ac:dyDescent="0.35">
      <c r="A121" s="8">
        <v>1979</v>
      </c>
      <c r="B121" s="6">
        <v>3068.206717754998</v>
      </c>
      <c r="C121" s="6">
        <v>26075.08323690301</v>
      </c>
      <c r="D121" s="6">
        <v>24334.632560946364</v>
      </c>
      <c r="E121" s="6">
        <v>108612.04641829095</v>
      </c>
      <c r="F121" s="6">
        <v>68197.260447991415</v>
      </c>
      <c r="G121" s="6">
        <v>28293.634674368335</v>
      </c>
      <c r="H121" s="6">
        <v>48950.057346944355</v>
      </c>
      <c r="I121" s="6">
        <v>32787.103526330378</v>
      </c>
      <c r="J121" s="6">
        <v>44532.457142433617</v>
      </c>
      <c r="K121" s="6">
        <v>7979.5970145115571</v>
      </c>
      <c r="L121" s="6">
        <v>66264.326438107702</v>
      </c>
      <c r="M121" s="6">
        <v>27958.755836385331</v>
      </c>
      <c r="N121" s="6">
        <f t="shared" si="1"/>
        <v>487053.16136096802</v>
      </c>
      <c r="O121" s="6">
        <v>252332.4014432948</v>
      </c>
    </row>
    <row r="122" spans="1:15" x14ac:dyDescent="0.35">
      <c r="A122" s="8">
        <v>1980</v>
      </c>
      <c r="B122" s="6">
        <v>3486.6979642153583</v>
      </c>
      <c r="C122" s="6">
        <v>28131.159529629764</v>
      </c>
      <c r="D122" s="6">
        <v>26496.578215450976</v>
      </c>
      <c r="E122" s="6">
        <v>112784.42117294611</v>
      </c>
      <c r="F122" s="6">
        <v>68845.549322420848</v>
      </c>
      <c r="G122" s="6">
        <v>35565.760557971495</v>
      </c>
      <c r="H122" s="6">
        <v>56837.020974399376</v>
      </c>
      <c r="I122" s="6">
        <v>39175.284204618794</v>
      </c>
      <c r="J122" s="6">
        <v>50345.149870355097</v>
      </c>
      <c r="K122" s="6">
        <v>8352.6118132905631</v>
      </c>
      <c r="L122" s="6">
        <v>68366.544783646052</v>
      </c>
      <c r="M122" s="6">
        <v>30127.123141084579</v>
      </c>
      <c r="N122" s="6">
        <f t="shared" si="1"/>
        <v>528513.90155002906</v>
      </c>
      <c r="O122" s="6">
        <v>258972.57075533492</v>
      </c>
    </row>
    <row r="123" spans="1:15" x14ac:dyDescent="0.35">
      <c r="A123" s="8">
        <v>1981</v>
      </c>
      <c r="B123" s="6">
        <v>3930.9811335380759</v>
      </c>
      <c r="C123" s="6">
        <v>33584.26225256981</v>
      </c>
      <c r="D123" s="6">
        <v>29736.095318742657</v>
      </c>
      <c r="E123" s="6">
        <v>113960.87084324779</v>
      </c>
      <c r="F123" s="6">
        <v>70932.463776461678</v>
      </c>
      <c r="G123" s="6">
        <v>44017.111105838609</v>
      </c>
      <c r="H123" s="6">
        <v>63468.071786676192</v>
      </c>
      <c r="I123" s="6">
        <v>43096.033713139557</v>
      </c>
      <c r="J123" s="6">
        <v>52249.635190483597</v>
      </c>
      <c r="K123" s="6">
        <v>8562.437999382475</v>
      </c>
      <c r="L123" s="6">
        <v>70238.580094417252</v>
      </c>
      <c r="M123" s="6">
        <v>32746.513091790064</v>
      </c>
      <c r="N123" s="6">
        <f t="shared" si="1"/>
        <v>566523.05630628765</v>
      </c>
      <c r="O123" s="6">
        <v>266482.43080567813</v>
      </c>
    </row>
    <row r="124" spans="1:15" x14ac:dyDescent="0.35">
      <c r="A124" s="8">
        <v>1982</v>
      </c>
      <c r="B124" s="6">
        <v>3995.4970442314657</v>
      </c>
      <c r="C124" s="6">
        <v>35210.370170883994</v>
      </c>
      <c r="D124" s="6">
        <v>31254.125769040998</v>
      </c>
      <c r="E124" s="6">
        <v>84088.275173364716</v>
      </c>
      <c r="F124" s="6">
        <v>68603.786527420147</v>
      </c>
      <c r="G124" s="6">
        <v>32596.869282113483</v>
      </c>
      <c r="H124" s="6">
        <v>50895.642934838717</v>
      </c>
      <c r="I124" s="6">
        <v>37557.0620302877</v>
      </c>
      <c r="J124" s="6">
        <v>44751.8654625013</v>
      </c>
      <c r="K124" s="6">
        <v>8158.2838460231806</v>
      </c>
      <c r="L124" s="6">
        <v>61839.103326713928</v>
      </c>
      <c r="M124" s="6">
        <v>34007.704046622508</v>
      </c>
      <c r="N124" s="6">
        <f t="shared" si="1"/>
        <v>492958.58561404212</v>
      </c>
      <c r="O124" s="6">
        <v>274097.10692194768</v>
      </c>
    </row>
    <row r="125" spans="1:15" x14ac:dyDescent="0.35">
      <c r="A125" s="8">
        <v>1983</v>
      </c>
      <c r="B125" s="6">
        <v>4335.2156523267349</v>
      </c>
      <c r="C125" s="6">
        <v>40050.887439892125</v>
      </c>
      <c r="D125" s="6">
        <v>32902.288486297752</v>
      </c>
      <c r="E125" s="6">
        <v>88233.411181079893</v>
      </c>
      <c r="F125" s="6">
        <v>75386.763139493691</v>
      </c>
      <c r="G125" s="6">
        <v>29487.968362396008</v>
      </c>
      <c r="H125" s="6">
        <v>54030.009392212065</v>
      </c>
      <c r="I125" s="6">
        <v>22174.535152503049</v>
      </c>
      <c r="J125" s="6">
        <v>45624.174318170015</v>
      </c>
      <c r="K125" s="6">
        <v>8825.6258174528248</v>
      </c>
      <c r="L125" s="6">
        <v>66115.913314592108</v>
      </c>
      <c r="M125" s="6">
        <v>37654.815354557788</v>
      </c>
      <c r="N125" s="6">
        <f t="shared" si="1"/>
        <v>504821.60761097405</v>
      </c>
      <c r="O125" s="6">
        <v>279606.98495726218</v>
      </c>
    </row>
    <row r="126" spans="1:15" x14ac:dyDescent="0.35">
      <c r="A126" s="8">
        <v>1984</v>
      </c>
      <c r="B126" s="6">
        <v>5160.3310028488768</v>
      </c>
      <c r="C126" s="6">
        <v>46924.290563850082</v>
      </c>
      <c r="D126" s="6">
        <v>36708.085921286154</v>
      </c>
      <c r="E126" s="6">
        <v>96252.792985958135</v>
      </c>
      <c r="F126" s="6">
        <v>78839.869233976351</v>
      </c>
      <c r="G126" s="6">
        <v>31356.567185826771</v>
      </c>
      <c r="H126" s="6">
        <v>58924.70677244947</v>
      </c>
      <c r="I126" s="6">
        <v>19620.661093022074</v>
      </c>
      <c r="J126" s="6">
        <v>49526.37026335633</v>
      </c>
      <c r="K126" s="6">
        <v>9671.3123596527475</v>
      </c>
      <c r="L126" s="6">
        <v>72162.638270124226</v>
      </c>
      <c r="M126" s="6">
        <v>41168.255238126505</v>
      </c>
      <c r="N126" s="6">
        <f t="shared" si="1"/>
        <v>546315.8808904778</v>
      </c>
      <c r="O126" s="6">
        <v>285151.78307816217</v>
      </c>
    </row>
    <row r="127" spans="1:15" x14ac:dyDescent="0.35">
      <c r="A127" s="8">
        <v>1985</v>
      </c>
      <c r="B127" s="6">
        <v>5632.0603544208425</v>
      </c>
      <c r="C127" s="6">
        <v>47882.427723883156</v>
      </c>
      <c r="D127" s="6">
        <v>37338.107034609093</v>
      </c>
      <c r="E127" s="6">
        <v>92244.572789832004</v>
      </c>
      <c r="F127" s="6">
        <v>78488.441640951234</v>
      </c>
      <c r="G127" s="6">
        <v>35739.025182266923</v>
      </c>
      <c r="H127" s="6">
        <v>54509.365607706168</v>
      </c>
      <c r="I127" s="6">
        <v>25330.618797207415</v>
      </c>
      <c r="J127" s="6">
        <v>50375.502979619872</v>
      </c>
      <c r="K127" s="6">
        <v>9573.640687785768</v>
      </c>
      <c r="L127" s="6">
        <v>73877.725583424253</v>
      </c>
      <c r="M127" s="6">
        <v>40978.867173142746</v>
      </c>
      <c r="N127" s="6">
        <f t="shared" si="1"/>
        <v>551970.35555484949</v>
      </c>
      <c r="O127" s="6">
        <v>290731.5493308169</v>
      </c>
    </row>
    <row r="128" spans="1:15" x14ac:dyDescent="0.35">
      <c r="A128" s="8">
        <v>1986</v>
      </c>
      <c r="B128" s="6">
        <v>5953.3399812940115</v>
      </c>
      <c r="C128" s="6">
        <v>55702.103703515109</v>
      </c>
      <c r="D128" s="6">
        <v>42163.633563130286</v>
      </c>
      <c r="E128" s="6">
        <v>91865.40891342434</v>
      </c>
      <c r="F128" s="6">
        <v>79951.208183164039</v>
      </c>
      <c r="G128" s="6">
        <v>44789.08215736656</v>
      </c>
      <c r="H128" s="6">
        <v>55141.697641397353</v>
      </c>
      <c r="I128" s="6">
        <v>27471.551277842766</v>
      </c>
      <c r="J128" s="6">
        <v>54762.477656029478</v>
      </c>
      <c r="K128" s="6">
        <v>10104.140263576892</v>
      </c>
      <c r="L128" s="6">
        <v>75730.07346051019</v>
      </c>
      <c r="M128" s="6">
        <v>41562.686283506628</v>
      </c>
      <c r="N128" s="6">
        <f t="shared" si="1"/>
        <v>585197.40308475774</v>
      </c>
      <c r="O128" s="6">
        <v>297062.94974869309</v>
      </c>
    </row>
    <row r="129" spans="1:15" x14ac:dyDescent="0.35">
      <c r="A129" s="8">
        <v>1987</v>
      </c>
      <c r="B129" s="6">
        <v>6159.8700054759829</v>
      </c>
      <c r="C129" s="6">
        <v>39459.896618489875</v>
      </c>
      <c r="D129" s="6">
        <v>34178.245290356943</v>
      </c>
      <c r="E129" s="6">
        <v>95483.976213688904</v>
      </c>
      <c r="F129" s="6">
        <v>81644.440803694728</v>
      </c>
      <c r="G129" s="6">
        <v>62933.504232104307</v>
      </c>
      <c r="H129" s="6">
        <v>65773.6379456633</v>
      </c>
      <c r="I129" s="6">
        <v>31452.010380670108</v>
      </c>
      <c r="J129" s="6">
        <v>56792.058258537145</v>
      </c>
      <c r="K129" s="6">
        <v>10967.054162136674</v>
      </c>
      <c r="L129" s="6">
        <v>78502.398292520884</v>
      </c>
      <c r="M129" s="6">
        <v>42762.306256952987</v>
      </c>
      <c r="N129" s="6">
        <f t="shared" si="1"/>
        <v>606109.39846029179</v>
      </c>
      <c r="O129" s="6">
        <v>303434.88619260839</v>
      </c>
    </row>
    <row r="130" spans="1:15" x14ac:dyDescent="0.35">
      <c r="A130" s="8">
        <v>1988</v>
      </c>
      <c r="B130" s="6">
        <v>6482.8872346142052</v>
      </c>
      <c r="C130" s="6">
        <v>36743.229012014774</v>
      </c>
      <c r="D130" s="6">
        <v>37676.022953157102</v>
      </c>
      <c r="E130" s="6">
        <v>103079.57003422966</v>
      </c>
      <c r="F130" s="6">
        <v>88942.665685277432</v>
      </c>
      <c r="G130" s="6">
        <v>57380.099484414095</v>
      </c>
      <c r="H130" s="6">
        <v>69302.305960293932</v>
      </c>
      <c r="I130" s="6">
        <v>35173.282819803368</v>
      </c>
      <c r="J130" s="6">
        <v>57769.184683226005</v>
      </c>
      <c r="K130" s="6">
        <v>10229.168871069245</v>
      </c>
      <c r="L130" s="6">
        <v>80507.029879625305</v>
      </c>
      <c r="M130" s="6">
        <v>43890.878851136753</v>
      </c>
      <c r="N130" s="6">
        <f t="shared" si="1"/>
        <v>627176.32546886196</v>
      </c>
      <c r="O130" s="6">
        <v>309847.31033417321</v>
      </c>
    </row>
    <row r="131" spans="1:15" x14ac:dyDescent="0.35">
      <c r="A131" s="8">
        <v>1989</v>
      </c>
      <c r="B131" s="6">
        <v>6794.3473998203381</v>
      </c>
      <c r="C131" s="6">
        <v>48886.948549687622</v>
      </c>
      <c r="D131" s="6">
        <v>51241.174578395105</v>
      </c>
      <c r="E131" s="6">
        <v>112269.73506340446</v>
      </c>
      <c r="F131" s="6">
        <v>91760.908920069603</v>
      </c>
      <c r="G131" s="6">
        <v>41690.802438970328</v>
      </c>
      <c r="H131" s="6">
        <v>83241.091586319948</v>
      </c>
      <c r="I131" s="6">
        <v>42170.504085196786</v>
      </c>
      <c r="J131" s="6">
        <v>73087.024304676321</v>
      </c>
      <c r="K131" s="6">
        <v>10250.857525132329</v>
      </c>
      <c r="L131" s="6">
        <v>83857.836397837324</v>
      </c>
      <c r="M131" s="6">
        <v>45872.3223508683</v>
      </c>
      <c r="N131" s="6">
        <f t="shared" ref="N131:N165" si="2">SUM(B131:M131)</f>
        <v>691123.55320037832</v>
      </c>
      <c r="O131" s="6">
        <v>316300.29508930282</v>
      </c>
    </row>
    <row r="132" spans="1:15" x14ac:dyDescent="0.35">
      <c r="A132" s="8">
        <v>1990</v>
      </c>
      <c r="B132" s="6">
        <v>7020.5403180704825</v>
      </c>
      <c r="C132" s="6">
        <v>34606.967984933872</v>
      </c>
      <c r="D132" s="6">
        <v>63731.923040305956</v>
      </c>
      <c r="E132" s="6">
        <v>104683.67416231689</v>
      </c>
      <c r="F132" s="6">
        <v>91600.227667380343</v>
      </c>
      <c r="G132" s="6">
        <v>51529.407100227305</v>
      </c>
      <c r="H132" s="6">
        <v>94185.281614100109</v>
      </c>
      <c r="I132" s="6">
        <v>44078.813172129034</v>
      </c>
      <c r="J132" s="6">
        <v>70409.594302959071</v>
      </c>
      <c r="K132" s="6">
        <v>8897.5305145229286</v>
      </c>
      <c r="L132" s="6">
        <v>87173.019039115999</v>
      </c>
      <c r="M132" s="6">
        <v>47643.319631782717</v>
      </c>
      <c r="N132" s="6">
        <f t="shared" si="2"/>
        <v>705560.29854784464</v>
      </c>
      <c r="O132" s="6">
        <v>322793.86551589018</v>
      </c>
    </row>
    <row r="133" spans="1:15" x14ac:dyDescent="0.35">
      <c r="A133" s="8">
        <v>1991</v>
      </c>
      <c r="B133" s="6">
        <v>6640.5974793109917</v>
      </c>
      <c r="C133" s="6">
        <v>37903.528994061075</v>
      </c>
      <c r="D133" s="6">
        <v>68882.232115764695</v>
      </c>
      <c r="E133" s="6">
        <v>110066.06524855031</v>
      </c>
      <c r="F133" s="6">
        <v>93132.123059272431</v>
      </c>
      <c r="G133" s="6">
        <v>50189.608803149204</v>
      </c>
      <c r="H133" s="6">
        <v>105376.46134984074</v>
      </c>
      <c r="I133" s="6">
        <v>51976.519911728908</v>
      </c>
      <c r="J133" s="6">
        <v>72944.081091447195</v>
      </c>
      <c r="K133" s="6">
        <v>10725.704001057989</v>
      </c>
      <c r="L133" s="6">
        <v>93282.480515512929</v>
      </c>
      <c r="M133" s="6">
        <v>49303.840555961782</v>
      </c>
      <c r="N133" s="6">
        <f t="shared" si="2"/>
        <v>750423.24312565837</v>
      </c>
      <c r="O133" s="6">
        <v>330014.01442472526</v>
      </c>
    </row>
    <row r="134" spans="1:15" x14ac:dyDescent="0.35">
      <c r="A134" s="8">
        <v>1992</v>
      </c>
      <c r="B134" s="6">
        <v>7650.3083967294742</v>
      </c>
      <c r="C134" s="6">
        <v>47927.24104948849</v>
      </c>
      <c r="D134" s="6">
        <v>71137.496082576719</v>
      </c>
      <c r="E134" s="6">
        <v>139260.22370215927</v>
      </c>
      <c r="F134" s="6">
        <v>96212.327905286002</v>
      </c>
      <c r="G134" s="6">
        <v>72105.111011606292</v>
      </c>
      <c r="H134" s="6">
        <v>118709.87731376299</v>
      </c>
      <c r="I134" s="6">
        <v>59223.625196144167</v>
      </c>
      <c r="J134" s="6">
        <v>86254.150444739731</v>
      </c>
      <c r="K134" s="6">
        <v>12422.80433501649</v>
      </c>
      <c r="L134" s="6">
        <v>101365.26620238852</v>
      </c>
      <c r="M134" s="6">
        <v>51409.376814532596</v>
      </c>
      <c r="N134" s="6">
        <f t="shared" si="2"/>
        <v>863677.80845443078</v>
      </c>
      <c r="O134" s="6">
        <v>337280</v>
      </c>
    </row>
    <row r="135" spans="1:15" x14ac:dyDescent="0.35">
      <c r="A135" s="8">
        <v>1993</v>
      </c>
      <c r="B135" s="6">
        <v>8430.6732577113053</v>
      </c>
      <c r="C135" s="6">
        <v>40435.252153224654</v>
      </c>
      <c r="D135" s="6">
        <v>59717.116766136976</v>
      </c>
      <c r="E135" s="6">
        <v>140016.32968850419</v>
      </c>
      <c r="F135" s="6">
        <v>94203.864875329324</v>
      </c>
      <c r="G135" s="6">
        <v>79908.534160786992</v>
      </c>
      <c r="H135" s="6">
        <v>122248.58148653572</v>
      </c>
      <c r="I135" s="6">
        <v>63357.631641505817</v>
      </c>
      <c r="J135" s="6">
        <v>88712.858339510713</v>
      </c>
      <c r="K135" s="6">
        <v>13173.163826889042</v>
      </c>
      <c r="L135" s="6">
        <v>103479.10208151671</v>
      </c>
      <c r="M135" s="6">
        <v>53524.03615102348</v>
      </c>
      <c r="N135" s="6">
        <f t="shared" si="2"/>
        <v>867207.14442867506</v>
      </c>
      <c r="O135" s="6">
        <v>343912</v>
      </c>
    </row>
    <row r="136" spans="1:15" x14ac:dyDescent="0.35">
      <c r="A136" s="8">
        <v>1994</v>
      </c>
      <c r="B136" s="6">
        <v>9454.692221637848</v>
      </c>
      <c r="C136" s="6">
        <v>47370.551659918354</v>
      </c>
      <c r="D136" s="6">
        <v>105108.98353152011</v>
      </c>
      <c r="E136" s="6">
        <v>167101.44295633203</v>
      </c>
      <c r="F136" s="6">
        <v>98593.8335828626</v>
      </c>
      <c r="G136" s="6">
        <v>78381.833241864631</v>
      </c>
      <c r="H136" s="6">
        <v>149064.43586046356</v>
      </c>
      <c r="I136" s="6">
        <v>68118.481034974597</v>
      </c>
      <c r="J136" s="6">
        <v>94479.359083278978</v>
      </c>
      <c r="K136" s="6">
        <v>16674.862620486208</v>
      </c>
      <c r="L136" s="6">
        <v>111308.38060493575</v>
      </c>
      <c r="M136" s="6">
        <v>55959.728090164324</v>
      </c>
      <c r="N136" s="6">
        <f t="shared" si="2"/>
        <v>1001616.584488439</v>
      </c>
      <c r="O136" s="6">
        <v>350995</v>
      </c>
    </row>
    <row r="137" spans="1:15" x14ac:dyDescent="0.35">
      <c r="A137" s="8">
        <v>1995</v>
      </c>
      <c r="B137" s="6">
        <v>9745.9913790851588</v>
      </c>
      <c r="C137" s="6">
        <v>48762.625852094854</v>
      </c>
      <c r="D137" s="6">
        <v>195892.47385401436</v>
      </c>
      <c r="E137" s="6">
        <v>159224.88616614928</v>
      </c>
      <c r="F137" s="6">
        <v>100444.58683216912</v>
      </c>
      <c r="G137" s="6">
        <v>104407.68653012774</v>
      </c>
      <c r="H137" s="6">
        <v>178895.7088436253</v>
      </c>
      <c r="I137" s="6">
        <v>76990.906837098315</v>
      </c>
      <c r="J137" s="6">
        <v>111737.57903990886</v>
      </c>
      <c r="K137" s="6">
        <v>19044.694394400914</v>
      </c>
      <c r="L137" s="6">
        <v>119674.22154797525</v>
      </c>
      <c r="M137" s="6">
        <v>59055.812056068702</v>
      </c>
      <c r="N137" s="6">
        <f t="shared" si="2"/>
        <v>1183877.173332718</v>
      </c>
      <c r="O137" s="6">
        <v>358628</v>
      </c>
    </row>
    <row r="138" spans="1:15" x14ac:dyDescent="0.35">
      <c r="A138" s="8">
        <v>1996</v>
      </c>
      <c r="B138" s="6">
        <v>10346.320695180691</v>
      </c>
      <c r="C138" s="6">
        <v>40753.399908306106</v>
      </c>
      <c r="D138" s="6">
        <v>255129.74968384433</v>
      </c>
      <c r="E138" s="6">
        <v>147732.77475454038</v>
      </c>
      <c r="F138" s="6">
        <v>106121.25536792759</v>
      </c>
      <c r="G138" s="6">
        <v>149432.0219315165</v>
      </c>
      <c r="H138" s="6">
        <v>196015.1724636759</v>
      </c>
      <c r="I138" s="6">
        <v>82999.610891610835</v>
      </c>
      <c r="J138" s="6">
        <v>113270.13569594169</v>
      </c>
      <c r="K138" s="6">
        <v>22890.008397132209</v>
      </c>
      <c r="L138" s="6">
        <v>126461.76724863052</v>
      </c>
      <c r="M138" s="6">
        <v>61746.229403926685</v>
      </c>
      <c r="N138" s="6">
        <f t="shared" si="2"/>
        <v>1312898.4464422336</v>
      </c>
      <c r="O138" s="6">
        <v>366943</v>
      </c>
    </row>
    <row r="139" spans="1:15" x14ac:dyDescent="0.35">
      <c r="A139" s="8">
        <v>1997</v>
      </c>
      <c r="B139" s="6">
        <v>10816.215181736523</v>
      </c>
      <c r="C139" s="6">
        <v>51255.182857066939</v>
      </c>
      <c r="D139" s="6">
        <v>266927.34338770481</v>
      </c>
      <c r="E139" s="6">
        <v>175153.37540136854</v>
      </c>
      <c r="F139" s="6">
        <v>108110.35792523097</v>
      </c>
      <c r="G139" s="6">
        <v>198217.76650941363</v>
      </c>
      <c r="H139" s="6">
        <v>227252.86643334644</v>
      </c>
      <c r="I139" s="6">
        <v>88143.174772117098</v>
      </c>
      <c r="J139" s="6">
        <v>125610.12047777153</v>
      </c>
      <c r="K139" s="6">
        <v>26407.487336602466</v>
      </c>
      <c r="L139" s="6">
        <v>134290.98517339517</v>
      </c>
      <c r="M139" s="6">
        <v>64388.410935548221</v>
      </c>
      <c r="N139" s="6">
        <f t="shared" si="2"/>
        <v>1476573.2863913022</v>
      </c>
      <c r="O139" s="6">
        <v>376044</v>
      </c>
    </row>
    <row r="140" spans="1:15" x14ac:dyDescent="0.35">
      <c r="A140" s="8">
        <v>1998</v>
      </c>
      <c r="B140" s="6">
        <v>11210.043070948848</v>
      </c>
      <c r="C140" s="6">
        <v>11313.251960324269</v>
      </c>
      <c r="D140" s="6">
        <v>353217.66274659534</v>
      </c>
      <c r="E140" s="6">
        <v>193771.42412487848</v>
      </c>
      <c r="F140" s="6">
        <v>112091.94751782891</v>
      </c>
      <c r="G140" s="6">
        <v>121961.47496126952</v>
      </c>
      <c r="H140" s="6">
        <v>248401.26486994303</v>
      </c>
      <c r="I140" s="6">
        <v>90575.699981886661</v>
      </c>
      <c r="J140" s="6">
        <v>129201.43439686664</v>
      </c>
      <c r="K140" s="6">
        <v>30881.738572322487</v>
      </c>
      <c r="L140" s="6">
        <v>136584.65961650456</v>
      </c>
      <c r="M140" s="6">
        <v>66894.748540349305</v>
      </c>
      <c r="N140" s="6">
        <f t="shared" si="2"/>
        <v>1506105.3503597181</v>
      </c>
      <c r="O140" s="6">
        <v>386129</v>
      </c>
    </row>
    <row r="141" spans="1:15" x14ac:dyDescent="0.35">
      <c r="A141" s="8">
        <v>1999</v>
      </c>
      <c r="B141" s="6">
        <v>11095.900192370209</v>
      </c>
      <c r="C141" s="6">
        <v>37038.246524377311</v>
      </c>
      <c r="D141" s="6">
        <v>666035.09457772481</v>
      </c>
      <c r="E141" s="6">
        <v>149178.55539391312</v>
      </c>
      <c r="F141" s="6">
        <v>115654.09729935417</v>
      </c>
      <c r="G141" s="6">
        <v>101419.5098683519</v>
      </c>
      <c r="H141" s="6">
        <v>215034.40330328129</v>
      </c>
      <c r="I141" s="6">
        <v>88603.346203104127</v>
      </c>
      <c r="J141" s="6">
        <v>128640.12854416663</v>
      </c>
      <c r="K141" s="6">
        <v>50985.786950855967</v>
      </c>
      <c r="L141" s="6">
        <v>141412.057690638</v>
      </c>
      <c r="M141" s="6">
        <v>68701.352442812757</v>
      </c>
      <c r="N141" s="6">
        <f t="shared" si="2"/>
        <v>1773798.4789909506</v>
      </c>
      <c r="O141" s="6">
        <v>397418</v>
      </c>
    </row>
    <row r="142" spans="1:15" x14ac:dyDescent="0.35">
      <c r="A142" s="8">
        <v>2000</v>
      </c>
      <c r="B142" s="6">
        <v>11338.673643267344</v>
      </c>
      <c r="C142" s="6">
        <v>43408.832507865605</v>
      </c>
      <c r="D142" s="6">
        <v>685304.35196713207</v>
      </c>
      <c r="E142" s="6">
        <v>142332.508412372</v>
      </c>
      <c r="F142" s="6">
        <v>118963.15806282846</v>
      </c>
      <c r="G142" s="6">
        <v>91152.549620100428</v>
      </c>
      <c r="H142" s="6">
        <v>226476.66246215714</v>
      </c>
      <c r="I142" s="6">
        <v>91166.827847281893</v>
      </c>
      <c r="J142" s="6">
        <v>138141.32001052529</v>
      </c>
      <c r="K142" s="6">
        <v>49092.867178848974</v>
      </c>
      <c r="L142" s="6">
        <v>145977.60043505035</v>
      </c>
      <c r="M142" s="6">
        <v>70517.066604239866</v>
      </c>
      <c r="N142" s="6">
        <f t="shared" si="2"/>
        <v>1813872.4187516698</v>
      </c>
      <c r="O142" s="6">
        <v>410224</v>
      </c>
    </row>
    <row r="143" spans="1:15" x14ac:dyDescent="0.35">
      <c r="A143" s="8">
        <v>2001</v>
      </c>
      <c r="B143" s="6">
        <v>11210.873614152897</v>
      </c>
      <c r="C143" s="6">
        <v>36994.985936250698</v>
      </c>
      <c r="D143" s="6">
        <v>699249.34467301844</v>
      </c>
      <c r="E143" s="6">
        <v>132232.73155679755</v>
      </c>
      <c r="F143" s="6">
        <v>122557.80415026608</v>
      </c>
      <c r="G143" s="6">
        <v>79372.257196276332</v>
      </c>
      <c r="H143" s="6">
        <v>237735.69803349796</v>
      </c>
      <c r="I143" s="6">
        <v>91832.16604693656</v>
      </c>
      <c r="J143" s="6">
        <v>141562.38081661318</v>
      </c>
      <c r="K143" s="6">
        <v>40881.382903905767</v>
      </c>
      <c r="L143" s="6">
        <v>146459.12414028906</v>
      </c>
      <c r="M143" s="6">
        <v>72093.265335341959</v>
      </c>
      <c r="N143" s="6">
        <f t="shared" si="2"/>
        <v>1812182.0144033462</v>
      </c>
      <c r="O143" s="6">
        <v>424826</v>
      </c>
    </row>
    <row r="144" spans="1:15" x14ac:dyDescent="0.35">
      <c r="A144" s="8">
        <v>2002</v>
      </c>
      <c r="B144" s="6">
        <v>11395.164924061928</v>
      </c>
      <c r="C144" s="6">
        <v>58760.178640997263</v>
      </c>
      <c r="D144" s="6">
        <v>701098.08755040437</v>
      </c>
      <c r="E144" s="6">
        <v>141423.84705922313</v>
      </c>
      <c r="F144" s="6">
        <v>125448.83692958733</v>
      </c>
      <c r="G144" s="6">
        <v>87105.022995518986</v>
      </c>
      <c r="H144" s="6">
        <v>227276.48171557701</v>
      </c>
      <c r="I144" s="6">
        <v>95766.274274264128</v>
      </c>
      <c r="J144" s="6">
        <v>140101.95406274023</v>
      </c>
      <c r="K144" s="6">
        <v>37845.859153321406</v>
      </c>
      <c r="L144" s="6">
        <v>154221.88395392548</v>
      </c>
      <c r="M144" s="6">
        <v>73812.167142097416</v>
      </c>
      <c r="N144" s="6">
        <f t="shared" si="2"/>
        <v>1854255.7584017187</v>
      </c>
      <c r="O144" s="6">
        <v>441691</v>
      </c>
    </row>
    <row r="145" spans="1:15" x14ac:dyDescent="0.35">
      <c r="A145" s="8">
        <v>2003</v>
      </c>
      <c r="B145" s="6">
        <v>11889.03601155222</v>
      </c>
      <c r="C145" s="6">
        <v>49727.653144253811</v>
      </c>
      <c r="D145" s="6">
        <v>708949.68897161353</v>
      </c>
      <c r="E145" s="6">
        <v>144815.71289438559</v>
      </c>
      <c r="F145" s="6">
        <v>127175.76350693051</v>
      </c>
      <c r="G145" s="6">
        <v>190509.84046322256</v>
      </c>
      <c r="H145" s="6">
        <v>280042.29305519687</v>
      </c>
      <c r="I145" s="6">
        <v>98792.1424693156</v>
      </c>
      <c r="J145" s="6">
        <v>153413.29358941453</v>
      </c>
      <c r="K145" s="6">
        <v>34205.054779096477</v>
      </c>
      <c r="L145" s="6">
        <v>157956.2741656084</v>
      </c>
      <c r="M145" s="6">
        <v>75691.94002533138</v>
      </c>
      <c r="N145" s="6">
        <f t="shared" si="2"/>
        <v>2033168.6930759216</v>
      </c>
      <c r="O145" s="6">
        <v>449007</v>
      </c>
    </row>
    <row r="146" spans="1:15" x14ac:dyDescent="0.35">
      <c r="A146" s="8">
        <v>2004</v>
      </c>
      <c r="B146" s="6">
        <v>13762.044905077581</v>
      </c>
      <c r="C146" s="6">
        <v>79534.42816906287</v>
      </c>
      <c r="D146" s="6">
        <v>800077.62616859109</v>
      </c>
      <c r="E146" s="6">
        <v>159598.42987917975</v>
      </c>
      <c r="F146" s="6">
        <v>130984.6607979129</v>
      </c>
      <c r="G146" s="6">
        <v>108778.89608897314</v>
      </c>
      <c r="H146" s="6">
        <v>283720.57849040872</v>
      </c>
      <c r="I146" s="6">
        <v>104588.17894372634</v>
      </c>
      <c r="J146" s="6">
        <v>161684.76948294084</v>
      </c>
      <c r="K146" s="6">
        <v>34323.383030701792</v>
      </c>
      <c r="L146" s="6">
        <v>165004.22904043403</v>
      </c>
      <c r="M146" s="6">
        <v>77992.353866386795</v>
      </c>
      <c r="N146" s="6">
        <f t="shared" si="2"/>
        <v>2120049.5788633958</v>
      </c>
      <c r="O146" s="6">
        <v>456942</v>
      </c>
    </row>
    <row r="147" spans="1:15" x14ac:dyDescent="0.35">
      <c r="A147" s="8">
        <v>2005</v>
      </c>
      <c r="B147" s="6">
        <v>13118.765001357788</v>
      </c>
      <c r="C147" s="6">
        <v>60419.380824836146</v>
      </c>
      <c r="D147" s="6">
        <v>731613.33473788854</v>
      </c>
      <c r="E147" s="6">
        <v>167553.69669152342</v>
      </c>
      <c r="F147" s="6">
        <v>136876.19204233729</v>
      </c>
      <c r="G147" s="6">
        <v>96956.315404591296</v>
      </c>
      <c r="H147" s="6">
        <v>317267.86369854456</v>
      </c>
      <c r="I147" s="6">
        <v>113747.01457212948</v>
      </c>
      <c r="J147" s="6">
        <v>174511.35356147133</v>
      </c>
      <c r="K147" s="6">
        <v>33807.268412039659</v>
      </c>
      <c r="L147" s="6">
        <v>171392.37117520563</v>
      </c>
      <c r="M147" s="6">
        <v>80771.207657672712</v>
      </c>
      <c r="N147" s="6">
        <f t="shared" si="2"/>
        <v>2098034.7637795978</v>
      </c>
      <c r="O147" s="6">
        <v>464890</v>
      </c>
    </row>
    <row r="148" spans="1:15" x14ac:dyDescent="0.35">
      <c r="A148" s="8">
        <v>2006</v>
      </c>
      <c r="B148" s="6">
        <v>12593.987701741471</v>
      </c>
      <c r="C148" s="6">
        <v>63807.249349168014</v>
      </c>
      <c r="D148" s="6">
        <v>795199.82335018564</v>
      </c>
      <c r="E148" s="6">
        <v>171364.14144494286</v>
      </c>
      <c r="F148" s="6">
        <v>143389.70449218951</v>
      </c>
      <c r="G148" s="6">
        <v>85989.74315613629</v>
      </c>
      <c r="H148" s="6">
        <v>367589.61622861022</v>
      </c>
      <c r="I148" s="6">
        <v>119806.25379727269</v>
      </c>
      <c r="J148" s="6">
        <v>184615.76109838369</v>
      </c>
      <c r="K148" s="6">
        <v>43717.954866880202</v>
      </c>
      <c r="L148" s="6">
        <v>176464.97687984389</v>
      </c>
      <c r="M148" s="6">
        <v>83727.392376944947</v>
      </c>
      <c r="N148" s="6">
        <f t="shared" si="2"/>
        <v>2248266.6047422993</v>
      </c>
      <c r="O148" s="6">
        <v>473071</v>
      </c>
    </row>
    <row r="149" spans="1:15" x14ac:dyDescent="0.35">
      <c r="A149" s="8">
        <v>2007</v>
      </c>
      <c r="B149" s="6">
        <v>13279.702330838209</v>
      </c>
      <c r="C149" s="6">
        <v>82890.162840123929</v>
      </c>
      <c r="D149" s="6">
        <v>803616.28662652592</v>
      </c>
      <c r="E149" s="6">
        <v>193590.463972834</v>
      </c>
      <c r="F149" s="6">
        <v>148958.84784060548</v>
      </c>
      <c r="G149" s="6">
        <v>111368.92193886264</v>
      </c>
      <c r="H149" s="6">
        <v>426656.4212906984</v>
      </c>
      <c r="I149" s="6">
        <v>132431.3536412183</v>
      </c>
      <c r="J149" s="6">
        <v>183842.88694411449</v>
      </c>
      <c r="K149" s="6">
        <v>48998.529491314766</v>
      </c>
      <c r="L149" s="6">
        <v>180539.68013560603</v>
      </c>
      <c r="M149" s="6">
        <v>87199.182538330031</v>
      </c>
      <c r="N149" s="6">
        <f t="shared" si="2"/>
        <v>2413372.439591072</v>
      </c>
      <c r="O149" s="6">
        <v>481508</v>
      </c>
    </row>
    <row r="150" spans="1:15" x14ac:dyDescent="0.35">
      <c r="A150" s="8">
        <v>2008</v>
      </c>
      <c r="B150" s="6">
        <v>13353.277792427905</v>
      </c>
      <c r="C150" s="6">
        <v>84888.192487143431</v>
      </c>
      <c r="D150" s="6">
        <v>812258.75452892261</v>
      </c>
      <c r="E150" s="6">
        <v>176303.05492931727</v>
      </c>
      <c r="F150" s="6">
        <v>153821.83857343602</v>
      </c>
      <c r="G150" s="6">
        <v>137497.32259501054</v>
      </c>
      <c r="H150" s="6">
        <v>444403.95771798171</v>
      </c>
      <c r="I150" s="6">
        <v>135403.93719123476</v>
      </c>
      <c r="J150" s="6">
        <v>192199.55152389829</v>
      </c>
      <c r="K150" s="6">
        <v>48581.953576830165</v>
      </c>
      <c r="L150" s="6">
        <v>184217.8380903395</v>
      </c>
      <c r="M150" s="6">
        <v>90851.118133802578</v>
      </c>
      <c r="N150" s="6">
        <f t="shared" si="2"/>
        <v>2473780.797140345</v>
      </c>
      <c r="O150" s="6">
        <v>490613</v>
      </c>
    </row>
    <row r="151" spans="1:15" x14ac:dyDescent="0.35">
      <c r="A151" s="8">
        <v>2009</v>
      </c>
      <c r="B151" s="6">
        <v>14108.337255138076</v>
      </c>
      <c r="C151" s="6">
        <v>66389.560428426063</v>
      </c>
      <c r="D151" s="6">
        <v>812243.98870900134</v>
      </c>
      <c r="E151" s="6">
        <v>128128.32616037622</v>
      </c>
      <c r="F151" s="6">
        <v>159795.56018909259</v>
      </c>
      <c r="G151" s="6">
        <v>144417.18339754976</v>
      </c>
      <c r="H151" s="6">
        <v>433965.89581457863</v>
      </c>
      <c r="I151" s="6">
        <v>131138.67989118892</v>
      </c>
      <c r="J151" s="6">
        <v>192283.2327641719</v>
      </c>
      <c r="K151" s="6">
        <v>55136.725754909909</v>
      </c>
      <c r="L151" s="6">
        <v>192578.21730552914</v>
      </c>
      <c r="M151" s="6">
        <v>93829.437394328008</v>
      </c>
      <c r="N151" s="6">
        <f t="shared" si="2"/>
        <v>2424015.1450642901</v>
      </c>
      <c r="O151" s="6">
        <v>499962</v>
      </c>
    </row>
    <row r="152" spans="1:15" x14ac:dyDescent="0.35">
      <c r="A152" s="8">
        <v>2010</v>
      </c>
      <c r="B152" s="6">
        <v>12817.39410116993</v>
      </c>
      <c r="C152" s="6">
        <v>47031.205167852422</v>
      </c>
      <c r="D152" s="6">
        <v>798326.93433379987</v>
      </c>
      <c r="E152" s="6">
        <v>130599.44200738821</v>
      </c>
      <c r="F152" s="6">
        <v>165935.85780267586</v>
      </c>
      <c r="G152" s="6">
        <v>116287.93766382108</v>
      </c>
      <c r="H152" s="6">
        <v>479673.01955002465</v>
      </c>
      <c r="I152" s="6">
        <v>140935.73800604045</v>
      </c>
      <c r="J152" s="6">
        <v>210067.80972302667</v>
      </c>
      <c r="K152" s="6">
        <v>33809.178015015226</v>
      </c>
      <c r="L152" s="6">
        <v>201222.1515406128</v>
      </c>
      <c r="M152" s="6">
        <v>97127.016060594557</v>
      </c>
      <c r="N152" s="6">
        <f t="shared" si="2"/>
        <v>2433833.6839720216</v>
      </c>
      <c r="O152" s="6">
        <v>509380</v>
      </c>
    </row>
    <row r="153" spans="1:15" x14ac:dyDescent="0.35">
      <c r="A153" s="8">
        <v>2011</v>
      </c>
      <c r="B153" s="6">
        <v>14703.435376306514</v>
      </c>
      <c r="C153" s="6">
        <v>50280.41809661821</v>
      </c>
      <c r="D153" s="6">
        <v>677678.99556297052</v>
      </c>
      <c r="E153" s="6">
        <v>153641.89108522999</v>
      </c>
      <c r="F153" s="6">
        <v>166763.4554767494</v>
      </c>
      <c r="G153" s="6">
        <v>155542.55652942887</v>
      </c>
      <c r="H153" s="6">
        <v>497618.64501099457</v>
      </c>
      <c r="I153" s="6">
        <v>138663.77373119857</v>
      </c>
      <c r="J153" s="6">
        <v>201676.00951549973</v>
      </c>
      <c r="K153" s="6">
        <v>26169.06163681516</v>
      </c>
      <c r="L153" s="6">
        <v>206350.9696121678</v>
      </c>
      <c r="M153" s="6">
        <v>98015.859595329413</v>
      </c>
      <c r="N153" s="6">
        <f t="shared" si="2"/>
        <v>2387105.0712293088</v>
      </c>
      <c r="O153" s="6">
        <v>519832</v>
      </c>
    </row>
    <row r="154" spans="1:15" x14ac:dyDescent="0.35">
      <c r="A154" s="8">
        <v>2012</v>
      </c>
      <c r="B154" s="6">
        <v>12543.642122819083</v>
      </c>
      <c r="C154" s="6">
        <v>42466.928397421092</v>
      </c>
      <c r="D154" s="6">
        <v>495950.62072469626</v>
      </c>
      <c r="E154" s="6">
        <v>128306.0417830081</v>
      </c>
      <c r="F154" s="6">
        <v>172334.28553388899</v>
      </c>
      <c r="G154" s="6">
        <v>173480.19798023038</v>
      </c>
      <c r="H154" s="6">
        <v>498816.25971170084</v>
      </c>
      <c r="I154" s="6">
        <v>130223.55227386305</v>
      </c>
      <c r="J154" s="6">
        <v>209698.80191646414</v>
      </c>
      <c r="K154" s="6">
        <v>24654.055586597766</v>
      </c>
      <c r="L154" s="6">
        <v>218148.39447201026</v>
      </c>
      <c r="M154" s="6">
        <v>100241.96990908655</v>
      </c>
      <c r="N154" s="6">
        <f t="shared" si="2"/>
        <v>2206864.7504117866</v>
      </c>
      <c r="O154" s="6">
        <v>530453</v>
      </c>
    </row>
    <row r="155" spans="1:15" x14ac:dyDescent="0.35">
      <c r="A155" s="8">
        <v>2013</v>
      </c>
      <c r="B155" s="6">
        <v>13104.46477112902</v>
      </c>
      <c r="C155" s="6">
        <v>29614.187185757062</v>
      </c>
      <c r="D155" s="6">
        <v>649597.88266201119</v>
      </c>
      <c r="E155" s="6">
        <v>133539.17802934046</v>
      </c>
      <c r="F155" s="6">
        <v>179307.7590006009</v>
      </c>
      <c r="G155" s="6">
        <v>149322.0220194959</v>
      </c>
      <c r="H155" s="6">
        <v>536780.10443876614</v>
      </c>
      <c r="I155" s="6">
        <v>136189.95775956954</v>
      </c>
      <c r="J155" s="6">
        <v>228519.59258256282</v>
      </c>
      <c r="K155" s="6">
        <v>27510.935861478822</v>
      </c>
      <c r="L155" s="6">
        <v>229377.39792809577</v>
      </c>
      <c r="M155" s="6">
        <v>101387.45016620439</v>
      </c>
      <c r="N155" s="6">
        <f t="shared" si="2"/>
        <v>2414250.9324050122</v>
      </c>
      <c r="O155" s="6">
        <v>539843</v>
      </c>
    </row>
    <row r="156" spans="1:15" x14ac:dyDescent="0.35">
      <c r="A156" s="8">
        <v>2014</v>
      </c>
      <c r="B156" s="6">
        <v>13033.347480380928</v>
      </c>
      <c r="C156" s="6">
        <v>27568.940505354753</v>
      </c>
      <c r="D156" s="6">
        <v>691641.48216841032</v>
      </c>
      <c r="E156" s="6">
        <v>142786.89084803357</v>
      </c>
      <c r="F156" s="6">
        <v>182421.41360135013</v>
      </c>
      <c r="G156" s="6">
        <v>119681.044707188</v>
      </c>
      <c r="H156" s="6">
        <v>520777.1824100925</v>
      </c>
      <c r="I156" s="6">
        <v>143513.64719952576</v>
      </c>
      <c r="J156" s="6">
        <v>239543.96203614408</v>
      </c>
      <c r="K156" s="6">
        <v>30559.480775434589</v>
      </c>
      <c r="L156" s="6">
        <v>236345.78331316949</v>
      </c>
      <c r="M156" s="6">
        <v>103573.67899307841</v>
      </c>
      <c r="N156" s="6">
        <f t="shared" si="2"/>
        <v>2451446.8540381626</v>
      </c>
      <c r="O156" s="6">
        <v>549634</v>
      </c>
    </row>
    <row r="157" spans="1:15" x14ac:dyDescent="0.35">
      <c r="A157" s="8">
        <v>2015</v>
      </c>
      <c r="B157" s="6">
        <v>15709.658971601197</v>
      </c>
      <c r="C157" s="6">
        <v>16861.988485842743</v>
      </c>
      <c r="D157" s="6">
        <v>656316.77452078206</v>
      </c>
      <c r="E157" s="6">
        <v>119497.32933498165</v>
      </c>
      <c r="F157" s="6">
        <v>188113.71968157357</v>
      </c>
      <c r="G157" s="6">
        <v>154026.5549197318</v>
      </c>
      <c r="H157" s="6">
        <v>528780.46397486224</v>
      </c>
      <c r="I157" s="6">
        <v>144132.22442028864</v>
      </c>
      <c r="J157" s="6">
        <v>247421.09325560241</v>
      </c>
      <c r="K157" s="6">
        <v>32644.767877656068</v>
      </c>
      <c r="L157" s="6">
        <v>241618.04690201665</v>
      </c>
      <c r="M157" s="6">
        <v>106251.91256169992</v>
      </c>
      <c r="N157" s="6">
        <f t="shared" si="2"/>
        <v>2451374.5349066388</v>
      </c>
      <c r="O157" s="6">
        <v>559403</v>
      </c>
    </row>
    <row r="158" spans="1:15" x14ac:dyDescent="0.35">
      <c r="A158" s="8">
        <v>2016</v>
      </c>
      <c r="B158" s="6">
        <v>16097.431300980348</v>
      </c>
      <c r="C158" s="6">
        <v>8957.8183665222859</v>
      </c>
      <c r="D158" s="6">
        <v>704570.74919577548</v>
      </c>
      <c r="E158" s="6">
        <v>99933.228858314687</v>
      </c>
      <c r="F158" s="6">
        <v>195176.60239466114</v>
      </c>
      <c r="G158" s="6">
        <v>151770.41900213875</v>
      </c>
      <c r="H158" s="6">
        <v>539890.16696402384</v>
      </c>
      <c r="I158" s="6">
        <v>145173.30170885549</v>
      </c>
      <c r="J158" s="6">
        <v>249943.70182915861</v>
      </c>
      <c r="K158" s="6">
        <v>24371.173024428095</v>
      </c>
      <c r="L158" s="6">
        <v>256768.68472185076</v>
      </c>
      <c r="M158" s="6">
        <v>107392.70469217992</v>
      </c>
      <c r="N158" s="6">
        <f t="shared" si="2"/>
        <v>2500045.9820588892</v>
      </c>
      <c r="O158" s="6">
        <v>568787</v>
      </c>
    </row>
    <row r="159" spans="1:15" x14ac:dyDescent="0.35">
      <c r="A159" s="8">
        <v>2017</v>
      </c>
      <c r="B159" s="6">
        <v>16021.492096378675</v>
      </c>
      <c r="C159" s="6">
        <v>19644.257100268856</v>
      </c>
      <c r="D159" s="6">
        <v>700674.38624592067</v>
      </c>
      <c r="E159" s="6">
        <v>118918.34547721963</v>
      </c>
      <c r="F159" s="6">
        <v>197448.1800300031</v>
      </c>
      <c r="G159" s="6">
        <v>165371.29862554948</v>
      </c>
      <c r="H159" s="6">
        <v>547091.68101782503</v>
      </c>
      <c r="I159" s="6">
        <v>141121.68661088732</v>
      </c>
      <c r="J159" s="6">
        <v>257406.86080137151</v>
      </c>
      <c r="K159" s="6">
        <v>27660.831174777049</v>
      </c>
      <c r="L159" s="6">
        <v>265645.94255574391</v>
      </c>
      <c r="M159" s="6">
        <v>110082.32657917627</v>
      </c>
      <c r="N159" s="6">
        <f t="shared" si="2"/>
        <v>2567087.2883151211</v>
      </c>
      <c r="O159" s="6">
        <v>579211</v>
      </c>
    </row>
    <row r="160" spans="1:15" x14ac:dyDescent="0.35">
      <c r="A160" s="8">
        <v>2018</v>
      </c>
      <c r="B160" s="6">
        <v>15987.065189203924</v>
      </c>
      <c r="C160" s="6">
        <v>24209.214191066283</v>
      </c>
      <c r="D160" s="6">
        <v>715218.02768828091</v>
      </c>
      <c r="E160" s="6">
        <v>125314.20708273376</v>
      </c>
      <c r="F160" s="6">
        <v>200113.38645728317</v>
      </c>
      <c r="G160" s="6">
        <v>168959.55742298375</v>
      </c>
      <c r="H160" s="6">
        <v>548008.70215428958</v>
      </c>
      <c r="I160" s="6">
        <v>142717.96408497644</v>
      </c>
      <c r="J160" s="6">
        <v>265083.70316307369</v>
      </c>
      <c r="K160" s="6">
        <v>22374.314450195998</v>
      </c>
      <c r="L160" s="6">
        <v>279102.60112148448</v>
      </c>
      <c r="M160" s="6">
        <v>110644.65724324646</v>
      </c>
      <c r="N160" s="6">
        <f t="shared" si="2"/>
        <v>2617733.4002488186</v>
      </c>
      <c r="O160" s="6">
        <v>596841</v>
      </c>
    </row>
    <row r="161" spans="1:15" x14ac:dyDescent="0.35">
      <c r="A161" s="8">
        <v>2019</v>
      </c>
      <c r="B161" s="6">
        <v>15764.739037969372</v>
      </c>
      <c r="C161" s="6">
        <v>20712.8120384945</v>
      </c>
      <c r="D161" s="6">
        <v>711760.2659239854</v>
      </c>
      <c r="E161" s="6">
        <v>120808.99490192418</v>
      </c>
      <c r="F161" s="6">
        <v>207695.83314676833</v>
      </c>
      <c r="G161" s="6">
        <v>228923.54407865097</v>
      </c>
      <c r="H161" s="6">
        <v>562710.45011647721</v>
      </c>
      <c r="I161" s="6">
        <v>154420.69451075289</v>
      </c>
      <c r="J161" s="6">
        <v>269729.95590397512</v>
      </c>
      <c r="K161" s="6">
        <v>33596.360329947143</v>
      </c>
      <c r="L161" s="6">
        <v>260847.00680105173</v>
      </c>
      <c r="M161" s="6">
        <v>112618.86347843098</v>
      </c>
      <c r="N161" s="6">
        <f t="shared" si="2"/>
        <v>2699589.5202684272</v>
      </c>
      <c r="O161" s="6">
        <v>615942</v>
      </c>
    </row>
    <row r="162" spans="1:15" x14ac:dyDescent="0.35">
      <c r="A162" s="8">
        <v>2020</v>
      </c>
      <c r="B162" s="6">
        <v>16433.672794229427</v>
      </c>
      <c r="C162" s="6">
        <v>13165.82092880255</v>
      </c>
      <c r="D162" s="6">
        <v>755119.59121034632</v>
      </c>
      <c r="E162" s="6">
        <v>119498.10101413721</v>
      </c>
      <c r="F162" s="6">
        <v>212930.69252504746</v>
      </c>
      <c r="G162" s="6">
        <v>230623.20046211113</v>
      </c>
      <c r="H162" s="6">
        <v>466940.09379712708</v>
      </c>
      <c r="I162" s="6">
        <v>156014.64851627036</v>
      </c>
      <c r="J162" s="6">
        <v>229103.68164087873</v>
      </c>
      <c r="K162" s="6">
        <v>32039.292709919519</v>
      </c>
      <c r="L162" s="6">
        <v>215233.62625336854</v>
      </c>
      <c r="M162" s="6">
        <v>110269.83225070362</v>
      </c>
      <c r="N162" s="6">
        <f t="shared" si="2"/>
        <v>2557372.2541029416</v>
      </c>
      <c r="O162" s="6">
        <v>634883</v>
      </c>
    </row>
    <row r="163" spans="1:15" x14ac:dyDescent="0.35">
      <c r="A163" s="8">
        <v>2021</v>
      </c>
      <c r="B163" s="6">
        <v>17214.900800814412</v>
      </c>
      <c r="C163" s="6">
        <v>16139.892855666254</v>
      </c>
      <c r="D163" s="6">
        <v>725916.77462996298</v>
      </c>
      <c r="E163" s="6">
        <v>122906.86836802159</v>
      </c>
      <c r="F163" s="6">
        <v>217176.69623832181</v>
      </c>
      <c r="G163" s="6">
        <v>282962.14705035969</v>
      </c>
      <c r="H163" s="6">
        <v>589501.66014574235</v>
      </c>
      <c r="I163" s="6">
        <v>185455.0349212669</v>
      </c>
      <c r="J163" s="6">
        <v>267621.22596409864</v>
      </c>
      <c r="K163" s="6">
        <v>41955.632585802836</v>
      </c>
      <c r="L163" s="6">
        <v>289339.27186541265</v>
      </c>
      <c r="M163" s="6">
        <v>117008.18612001029</v>
      </c>
      <c r="N163" s="6">
        <f t="shared" si="2"/>
        <v>2873198.291545481</v>
      </c>
      <c r="O163" s="6">
        <v>646545</v>
      </c>
    </row>
    <row r="164" spans="1:15" x14ac:dyDescent="0.35">
      <c r="A164" s="8">
        <v>2022</v>
      </c>
      <c r="B164" s="6">
        <v>16838.81622202391</v>
      </c>
      <c r="C164" s="6">
        <v>18763.918297828168</v>
      </c>
      <c r="D164" s="6">
        <v>636430.10274255474</v>
      </c>
      <c r="E164" s="6">
        <v>141050.30430984366</v>
      </c>
      <c r="F164" s="6">
        <v>214775.27120625341</v>
      </c>
      <c r="G164" s="6">
        <v>335644.91406211449</v>
      </c>
      <c r="H164" s="6">
        <v>600972.32216375135</v>
      </c>
      <c r="I164" s="6">
        <v>193794.48000198841</v>
      </c>
      <c r="J164" s="6">
        <v>301464.24045553233</v>
      </c>
      <c r="K164" s="6">
        <v>40741.677345711221</v>
      </c>
      <c r="L164" s="6">
        <v>327021.983627979</v>
      </c>
      <c r="M164" s="6">
        <v>120315.38286107856</v>
      </c>
      <c r="N164" s="6">
        <f t="shared" si="2"/>
        <v>2947813.4132966599</v>
      </c>
      <c r="O164" s="6">
        <v>654419</v>
      </c>
    </row>
    <row r="165" spans="1:15" x14ac:dyDescent="0.35">
      <c r="A165" s="8">
        <v>2023</v>
      </c>
      <c r="B165" s="6">
        <v>16872.729435102152</v>
      </c>
      <c r="C165" s="6">
        <v>6586.3533259778651</v>
      </c>
      <c r="D165" s="6">
        <v>647499.72863051912</v>
      </c>
      <c r="E165" s="6">
        <v>116527.09024454572</v>
      </c>
      <c r="F165" s="6">
        <v>213926.73432584206</v>
      </c>
      <c r="G165" s="6">
        <v>380942.96520140237</v>
      </c>
      <c r="H165" s="6">
        <v>596488.35841447231</v>
      </c>
      <c r="I165" s="6">
        <v>200979.87700616725</v>
      </c>
      <c r="J165" s="6">
        <v>307989.42545927211</v>
      </c>
      <c r="K165" s="6">
        <v>22865.820189317292</v>
      </c>
      <c r="L165" s="6">
        <v>331750.22727970115</v>
      </c>
      <c r="M165" s="6">
        <v>122472.53042529753</v>
      </c>
      <c r="N165" s="6">
        <f t="shared" si="2"/>
        <v>2964901.8399376171</v>
      </c>
      <c r="O165" s="6">
        <v>661390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4481E-DF3C-42FE-9E3C-E3F47B1A3C10}">
  <dimension ref="A1:O16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M165"/>
    </sheetView>
  </sheetViews>
  <sheetFormatPr baseColWidth="10" defaultRowHeight="14.5" x14ac:dyDescent="0.35"/>
  <cols>
    <col min="1" max="16384" width="10.90625" style="1"/>
  </cols>
  <sheetData>
    <row r="1" spans="1:15" ht="31.5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16</v>
      </c>
      <c r="O1" s="4" t="s">
        <v>17</v>
      </c>
    </row>
    <row r="2" spans="1:15" x14ac:dyDescent="0.35">
      <c r="A2" s="5">
        <v>1860</v>
      </c>
      <c r="B2" s="6">
        <v>0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f>SUM(B2:M2)</f>
        <v>0</v>
      </c>
      <c r="O2" s="7">
        <v>0</v>
      </c>
    </row>
    <row r="3" spans="1:15" x14ac:dyDescent="0.35">
      <c r="A3" s="8">
        <v>1861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f t="shared" ref="N3:N66" si="0">SUM(B3:M3)</f>
        <v>0</v>
      </c>
      <c r="O3" s="7">
        <v>0</v>
      </c>
    </row>
    <row r="4" spans="1:15" x14ac:dyDescent="0.35">
      <c r="A4" s="8">
        <v>1862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f t="shared" si="0"/>
        <v>0</v>
      </c>
      <c r="O4" s="7">
        <v>0</v>
      </c>
    </row>
    <row r="5" spans="1:15" x14ac:dyDescent="0.35">
      <c r="A5" s="8">
        <v>1863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f t="shared" si="0"/>
        <v>0</v>
      </c>
      <c r="O5" s="7">
        <v>0</v>
      </c>
    </row>
    <row r="6" spans="1:15" x14ac:dyDescent="0.35">
      <c r="A6" s="8">
        <v>1864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f t="shared" si="0"/>
        <v>0</v>
      </c>
      <c r="O6" s="7">
        <v>0</v>
      </c>
    </row>
    <row r="7" spans="1:15" x14ac:dyDescent="0.35">
      <c r="A7" s="8">
        <v>1865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f t="shared" si="0"/>
        <v>0</v>
      </c>
      <c r="O7" s="7">
        <v>0</v>
      </c>
    </row>
    <row r="8" spans="1:15" x14ac:dyDescent="0.35">
      <c r="A8" s="8">
        <v>1866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f t="shared" si="0"/>
        <v>0</v>
      </c>
      <c r="O8" s="7">
        <v>0</v>
      </c>
    </row>
    <row r="9" spans="1:15" x14ac:dyDescent="0.35">
      <c r="A9" s="8">
        <v>1867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f t="shared" si="0"/>
        <v>0</v>
      </c>
      <c r="O9" s="7">
        <v>0</v>
      </c>
    </row>
    <row r="10" spans="1:15" x14ac:dyDescent="0.35">
      <c r="A10" s="8">
        <v>1868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f t="shared" si="0"/>
        <v>0</v>
      </c>
      <c r="O10" s="7">
        <v>0</v>
      </c>
    </row>
    <row r="11" spans="1:15" x14ac:dyDescent="0.35">
      <c r="A11" s="8">
        <v>1869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si="0"/>
        <v>0</v>
      </c>
      <c r="O11" s="7">
        <v>0</v>
      </c>
    </row>
    <row r="12" spans="1:15" x14ac:dyDescent="0.35">
      <c r="A12" s="8">
        <v>1870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 t="shared" si="0"/>
        <v>0</v>
      </c>
      <c r="O12" s="7">
        <v>0</v>
      </c>
    </row>
    <row r="13" spans="1:15" x14ac:dyDescent="0.35">
      <c r="A13" s="8">
        <v>1871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f t="shared" si="0"/>
        <v>0</v>
      </c>
      <c r="O13" s="7">
        <v>0</v>
      </c>
    </row>
    <row r="14" spans="1:15" x14ac:dyDescent="0.35">
      <c r="A14" s="8">
        <v>1872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f t="shared" si="0"/>
        <v>0</v>
      </c>
      <c r="O14" s="7">
        <v>0</v>
      </c>
    </row>
    <row r="15" spans="1:15" x14ac:dyDescent="0.35">
      <c r="A15" s="8">
        <v>1873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f t="shared" si="0"/>
        <v>0</v>
      </c>
      <c r="O15" s="7">
        <v>0</v>
      </c>
    </row>
    <row r="16" spans="1:15" x14ac:dyDescent="0.35">
      <c r="A16" s="8">
        <v>1874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f t="shared" si="0"/>
        <v>0</v>
      </c>
      <c r="O16" s="7">
        <v>0</v>
      </c>
    </row>
    <row r="17" spans="1:15" x14ac:dyDescent="0.35">
      <c r="A17" s="8">
        <v>1875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f t="shared" si="0"/>
        <v>0</v>
      </c>
      <c r="O17" s="7">
        <v>0</v>
      </c>
    </row>
    <row r="18" spans="1:15" x14ac:dyDescent="0.35">
      <c r="A18" s="8">
        <v>1876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 t="shared" si="0"/>
        <v>0</v>
      </c>
      <c r="O18" s="7">
        <v>0</v>
      </c>
    </row>
    <row r="19" spans="1:15" x14ac:dyDescent="0.35">
      <c r="A19" s="8">
        <v>1877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f t="shared" si="0"/>
        <v>0</v>
      </c>
      <c r="O19" s="7">
        <v>0</v>
      </c>
    </row>
    <row r="20" spans="1:15" x14ac:dyDescent="0.35">
      <c r="A20" s="8">
        <v>1878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 t="shared" si="0"/>
        <v>0</v>
      </c>
      <c r="O20" s="7">
        <v>0</v>
      </c>
    </row>
    <row r="21" spans="1:15" x14ac:dyDescent="0.35">
      <c r="A21" s="8">
        <v>1879</v>
      </c>
      <c r="B21" s="6">
        <v>0</v>
      </c>
      <c r="C21" s="6">
        <v>54.814159024615115</v>
      </c>
      <c r="D21" s="6">
        <v>2453.7842333771673</v>
      </c>
      <c r="E21" s="6">
        <v>804.04430390017444</v>
      </c>
      <c r="F21" s="6">
        <v>365.38197690878326</v>
      </c>
      <c r="G21" s="6">
        <v>643.43944125524877</v>
      </c>
      <c r="H21" s="6">
        <v>493.44428472859539</v>
      </c>
      <c r="I21" s="6">
        <v>34.147964132704637</v>
      </c>
      <c r="J21" s="6">
        <v>667.19481959189739</v>
      </c>
      <c r="K21" s="6">
        <v>5.2548218749909825</v>
      </c>
      <c r="L21" s="6">
        <v>815.45410854525926</v>
      </c>
      <c r="M21" s="6">
        <v>506.87680704303955</v>
      </c>
      <c r="N21" s="6">
        <f t="shared" si="0"/>
        <v>6843.8369203824768</v>
      </c>
      <c r="O21" s="7">
        <v>11761.389749166059</v>
      </c>
    </row>
    <row r="22" spans="1:15" x14ac:dyDescent="0.35">
      <c r="A22" s="8">
        <v>1880</v>
      </c>
      <c r="B22" s="6">
        <v>0</v>
      </c>
      <c r="C22" s="6">
        <v>68.637580031186232</v>
      </c>
      <c r="D22" s="6">
        <v>6274.6727257394177</v>
      </c>
      <c r="E22" s="6">
        <v>1389.0163508948654</v>
      </c>
      <c r="F22" s="6">
        <v>495.49134866641771</v>
      </c>
      <c r="G22" s="6">
        <v>833.5697781717256</v>
      </c>
      <c r="H22" s="6">
        <v>1050.5516661493248</v>
      </c>
      <c r="I22" s="6">
        <v>36.471383144191861</v>
      </c>
      <c r="J22" s="6">
        <v>950.8218770620133</v>
      </c>
      <c r="K22" s="6">
        <v>6.0527609949583425</v>
      </c>
      <c r="L22" s="6">
        <v>941.7367427948999</v>
      </c>
      <c r="M22" s="6">
        <v>596.14186272671577</v>
      </c>
      <c r="N22" s="6">
        <f t="shared" si="0"/>
        <v>12643.164076375717</v>
      </c>
      <c r="O22" s="7">
        <v>14962.948516108931</v>
      </c>
    </row>
    <row r="23" spans="1:15" x14ac:dyDescent="0.35">
      <c r="A23" s="8">
        <v>1881</v>
      </c>
      <c r="B23" s="6">
        <v>0</v>
      </c>
      <c r="C23" s="6">
        <v>82.505948135051014</v>
      </c>
      <c r="D23" s="6">
        <v>11249.224145299155</v>
      </c>
      <c r="E23" s="6">
        <v>2142.0700382604459</v>
      </c>
      <c r="F23" s="6">
        <v>719.45301471540108</v>
      </c>
      <c r="G23" s="6">
        <v>1050.5671564887484</v>
      </c>
      <c r="H23" s="6">
        <v>1801.5985896833965</v>
      </c>
      <c r="I23" s="6">
        <v>40.579255556374896</v>
      </c>
      <c r="J23" s="6">
        <v>1455.5351360252305</v>
      </c>
      <c r="K23" s="6">
        <v>10.473396738422354</v>
      </c>
      <c r="L23" s="6">
        <v>1094.9880609243896</v>
      </c>
      <c r="M23" s="6">
        <v>740.73826846337306</v>
      </c>
      <c r="N23" s="6">
        <f t="shared" si="0"/>
        <v>20387.73301028999</v>
      </c>
      <c r="O23" s="7">
        <v>18274.569903984189</v>
      </c>
    </row>
    <row r="24" spans="1:15" x14ac:dyDescent="0.35">
      <c r="A24" s="8">
        <v>1882</v>
      </c>
      <c r="B24" s="6">
        <v>0</v>
      </c>
      <c r="C24" s="6">
        <v>96.425515510148344</v>
      </c>
      <c r="D24" s="6">
        <v>13977.120431096213</v>
      </c>
      <c r="E24" s="6">
        <v>2806.3526654184511</v>
      </c>
      <c r="F24" s="6">
        <v>906.93798631107461</v>
      </c>
      <c r="G24" s="6">
        <v>1311.7845580098772</v>
      </c>
      <c r="H24" s="6">
        <v>1754.675571845477</v>
      </c>
      <c r="I24" s="6">
        <v>49.447067863053398</v>
      </c>
      <c r="J24" s="6">
        <v>2033.7556865926251</v>
      </c>
      <c r="K24" s="6">
        <v>13.263000423524895</v>
      </c>
      <c r="L24" s="6">
        <v>1269.3181630142876</v>
      </c>
      <c r="M24" s="6">
        <v>905.50460659322516</v>
      </c>
      <c r="N24" s="6">
        <f t="shared" si="0"/>
        <v>25124.585252677953</v>
      </c>
      <c r="O24" s="7">
        <v>21699.158976309896</v>
      </c>
    </row>
    <row r="25" spans="1:15" x14ac:dyDescent="0.35">
      <c r="A25" s="8">
        <v>1883</v>
      </c>
      <c r="B25" s="6">
        <v>0</v>
      </c>
      <c r="C25" s="6">
        <v>110.39444738976806</v>
      </c>
      <c r="D25" s="6">
        <v>14748.253650916457</v>
      </c>
      <c r="E25" s="6">
        <v>3470.4901625129487</v>
      </c>
      <c r="F25" s="6">
        <v>1360.8338433573158</v>
      </c>
      <c r="G25" s="6">
        <v>1671.1554860006675</v>
      </c>
      <c r="H25" s="6">
        <v>2319.1375790921538</v>
      </c>
      <c r="I25" s="6">
        <v>59.638210748106872</v>
      </c>
      <c r="J25" s="6">
        <v>2524.5562811545092</v>
      </c>
      <c r="K25" s="6">
        <v>17.431477583186638</v>
      </c>
      <c r="L25" s="6">
        <v>1437.6805682905274</v>
      </c>
      <c r="M25" s="6">
        <v>1071.8511612540274</v>
      </c>
      <c r="N25" s="6">
        <f t="shared" si="0"/>
        <v>28791.422868299673</v>
      </c>
      <c r="O25" s="7">
        <v>25239.686746945961</v>
      </c>
    </row>
    <row r="26" spans="1:15" x14ac:dyDescent="0.35">
      <c r="A26" s="8">
        <v>1884</v>
      </c>
      <c r="B26" s="6">
        <v>0</v>
      </c>
      <c r="C26" s="6">
        <v>124.45868525234586</v>
      </c>
      <c r="D26" s="6">
        <v>14788.155823274798</v>
      </c>
      <c r="E26" s="6">
        <v>3795.73978304399</v>
      </c>
      <c r="F26" s="6">
        <v>1165.1648016485931</v>
      </c>
      <c r="G26" s="6">
        <v>1861.6377533541724</v>
      </c>
      <c r="H26" s="6">
        <v>2413.0046779955601</v>
      </c>
      <c r="I26" s="6">
        <v>62.956753889576028</v>
      </c>
      <c r="J26" s="6">
        <v>2977.2084909006967</v>
      </c>
      <c r="K26" s="6">
        <v>23.176165693885881</v>
      </c>
      <c r="L26" s="6">
        <v>1665.2912401781596</v>
      </c>
      <c r="M26" s="6">
        <v>1214.7776714283441</v>
      </c>
      <c r="N26" s="6">
        <f t="shared" si="0"/>
        <v>30091.571846660114</v>
      </c>
      <c r="O26" s="7">
        <v>28899.189964977297</v>
      </c>
    </row>
    <row r="27" spans="1:15" x14ac:dyDescent="0.35">
      <c r="A27" s="8">
        <v>1885</v>
      </c>
      <c r="B27" s="6">
        <v>0</v>
      </c>
      <c r="C27" s="6">
        <v>138.77661653317347</v>
      </c>
      <c r="D27" s="6">
        <v>20208.824785935303</v>
      </c>
      <c r="E27" s="6">
        <v>3690.4582865220923</v>
      </c>
      <c r="F27" s="6">
        <v>1423.773609424941</v>
      </c>
      <c r="G27" s="6">
        <v>2163.5071467855105</v>
      </c>
      <c r="H27" s="6">
        <v>2318.7723519494371</v>
      </c>
      <c r="I27" s="6">
        <v>68.68502030540408</v>
      </c>
      <c r="J27" s="6">
        <v>2867.7006776980711</v>
      </c>
      <c r="K27" s="6">
        <v>27.90753328771434</v>
      </c>
      <c r="L27" s="6">
        <v>1882.7186719336137</v>
      </c>
      <c r="M27" s="6">
        <v>1346.158477123917</v>
      </c>
      <c r="N27" s="6">
        <f t="shared" si="0"/>
        <v>36137.283177499179</v>
      </c>
      <c r="O27" s="7">
        <v>32680.797129007828</v>
      </c>
    </row>
    <row r="28" spans="1:15" x14ac:dyDescent="0.35">
      <c r="A28" s="8">
        <v>1886</v>
      </c>
      <c r="B28" s="6">
        <v>0</v>
      </c>
      <c r="C28" s="6">
        <v>142.41913836657619</v>
      </c>
      <c r="D28" s="6">
        <v>18503.002715099454</v>
      </c>
      <c r="E28" s="6">
        <v>3769.3684352589657</v>
      </c>
      <c r="F28" s="6">
        <v>1530.5185297827859</v>
      </c>
      <c r="G28" s="6">
        <v>2500.0016771804981</v>
      </c>
      <c r="H28" s="6">
        <v>2248.9871326632574</v>
      </c>
      <c r="I28" s="6">
        <v>79.971794110310739</v>
      </c>
      <c r="J28" s="6">
        <v>3311.116479058915</v>
      </c>
      <c r="K28" s="6">
        <v>32.458467420530695</v>
      </c>
      <c r="L28" s="6">
        <v>2069.1295660726623</v>
      </c>
      <c r="M28" s="6">
        <v>1503.2638362223001</v>
      </c>
      <c r="N28" s="6">
        <f t="shared" si="0"/>
        <v>35690.23777123625</v>
      </c>
      <c r="O28" s="7">
        <v>33624.276438990513</v>
      </c>
    </row>
    <row r="29" spans="1:15" x14ac:dyDescent="0.35">
      <c r="A29" s="8">
        <v>1887</v>
      </c>
      <c r="B29" s="6">
        <v>0</v>
      </c>
      <c r="C29" s="6">
        <v>146.29655868762705</v>
      </c>
      <c r="D29" s="6">
        <v>25161.560041508805</v>
      </c>
      <c r="E29" s="6">
        <v>3974.4867891587214</v>
      </c>
      <c r="F29" s="6">
        <v>1484.214828764746</v>
      </c>
      <c r="G29" s="6">
        <v>2685.6221460833713</v>
      </c>
      <c r="H29" s="6">
        <v>2758.4094920736889</v>
      </c>
      <c r="I29" s="6">
        <v>94.724707867076432</v>
      </c>
      <c r="J29" s="6">
        <v>3367.5609565972964</v>
      </c>
      <c r="K29" s="6">
        <v>37.5766533226207</v>
      </c>
      <c r="L29" s="6">
        <v>2207.9752269539704</v>
      </c>
      <c r="M29" s="6">
        <v>1675.5452927678666</v>
      </c>
      <c r="N29" s="6">
        <f t="shared" si="0"/>
        <v>43593.972693785785</v>
      </c>
      <c r="O29" s="7">
        <v>34755.472292580547</v>
      </c>
    </row>
    <row r="30" spans="1:15" x14ac:dyDescent="0.35">
      <c r="A30" s="8">
        <v>1888</v>
      </c>
      <c r="B30" s="6">
        <v>0</v>
      </c>
      <c r="C30" s="6">
        <v>150.27695523566709</v>
      </c>
      <c r="D30" s="6">
        <v>29807.842667502191</v>
      </c>
      <c r="E30" s="6">
        <v>4014.9834993126324</v>
      </c>
      <c r="F30" s="6">
        <v>1478.6645589497089</v>
      </c>
      <c r="G30" s="6">
        <v>2729.5608584666816</v>
      </c>
      <c r="H30" s="6">
        <v>3364.4008830765069</v>
      </c>
      <c r="I30" s="6">
        <v>111.42429077974421</v>
      </c>
      <c r="J30" s="6">
        <v>3522.3386572092631</v>
      </c>
      <c r="K30" s="6">
        <v>43.456760676086247</v>
      </c>
      <c r="L30" s="6">
        <v>2339.5967520403046</v>
      </c>
      <c r="M30" s="6">
        <v>1859.7751148347982</v>
      </c>
      <c r="N30" s="6">
        <f t="shared" si="0"/>
        <v>49422.320998083582</v>
      </c>
      <c r="O30" s="7">
        <v>35903.898990469323</v>
      </c>
    </row>
    <row r="31" spans="1:15" x14ac:dyDescent="0.35">
      <c r="A31" s="8">
        <v>1889</v>
      </c>
      <c r="B31" s="6">
        <v>0</v>
      </c>
      <c r="C31" s="6">
        <v>154.30430865059517</v>
      </c>
      <c r="D31" s="6">
        <v>33853.591644794134</v>
      </c>
      <c r="E31" s="6">
        <v>4133.8945033491436</v>
      </c>
      <c r="F31" s="6">
        <v>1624.0472708940176</v>
      </c>
      <c r="G31" s="6">
        <v>3143.385190064052</v>
      </c>
      <c r="H31" s="6">
        <v>4035.3275295834542</v>
      </c>
      <c r="I31" s="6">
        <v>127.15780426683945</v>
      </c>
      <c r="J31" s="6">
        <v>4084.0549924149223</v>
      </c>
      <c r="K31" s="6">
        <v>50.338790526230156</v>
      </c>
      <c r="L31" s="6">
        <v>2497.1676509955796</v>
      </c>
      <c r="M31" s="6">
        <v>2070.9486135976772</v>
      </c>
      <c r="N31" s="6">
        <f t="shared" si="0"/>
        <v>55774.218299136635</v>
      </c>
      <c r="O31" s="7">
        <v>37083.819540172277</v>
      </c>
    </row>
    <row r="32" spans="1:15" x14ac:dyDescent="0.35">
      <c r="A32" s="8">
        <v>1890</v>
      </c>
      <c r="B32" s="6">
        <v>0</v>
      </c>
      <c r="C32" s="6">
        <v>158.37894074614235</v>
      </c>
      <c r="D32" s="6">
        <v>39953.088463183012</v>
      </c>
      <c r="E32" s="6">
        <v>4430.1289380598482</v>
      </c>
      <c r="F32" s="6">
        <v>2132.8407974439128</v>
      </c>
      <c r="G32" s="6">
        <v>3889.7370448244847</v>
      </c>
      <c r="H32" s="6">
        <v>4718.4871585422907</v>
      </c>
      <c r="I32" s="6">
        <v>141.62432148342654</v>
      </c>
      <c r="J32" s="6">
        <v>4194.7664304111768</v>
      </c>
      <c r="K32" s="6">
        <v>59.688587444330501</v>
      </c>
      <c r="L32" s="6">
        <v>2631.2060683408813</v>
      </c>
      <c r="M32" s="6">
        <v>2296.6028860768233</v>
      </c>
      <c r="N32" s="6">
        <f t="shared" si="0"/>
        <v>64606.549636556316</v>
      </c>
      <c r="O32" s="7">
        <v>38281.545295650583</v>
      </c>
    </row>
    <row r="33" spans="1:15" x14ac:dyDescent="0.35">
      <c r="A33" s="8">
        <v>1891</v>
      </c>
      <c r="B33" s="6">
        <v>0</v>
      </c>
      <c r="C33" s="6">
        <v>162.54705867188338</v>
      </c>
      <c r="D33" s="6">
        <v>37850.151922169345</v>
      </c>
      <c r="E33" s="6">
        <v>4082.4397905401393</v>
      </c>
      <c r="F33" s="6">
        <v>1973.9057616597515</v>
      </c>
      <c r="G33" s="6">
        <v>3910.7693313874088</v>
      </c>
      <c r="H33" s="6">
        <v>5167.0549409113673</v>
      </c>
      <c r="I33" s="6">
        <v>138.57987556377682</v>
      </c>
      <c r="J33" s="6">
        <v>3425.0025804038855</v>
      </c>
      <c r="K33" s="6">
        <v>62.536553163933</v>
      </c>
      <c r="L33" s="6">
        <v>2773.8527841389055</v>
      </c>
      <c r="M33" s="6">
        <v>3095.6951469001942</v>
      </c>
      <c r="N33" s="6">
        <f t="shared" si="0"/>
        <v>62642.535745510591</v>
      </c>
      <c r="O33" s="7">
        <v>39497.076256904249</v>
      </c>
    </row>
    <row r="34" spans="1:15" x14ac:dyDescent="0.35">
      <c r="A34" s="8">
        <v>1892</v>
      </c>
      <c r="B34" s="6">
        <v>0</v>
      </c>
      <c r="C34" s="6">
        <v>166.78784803609042</v>
      </c>
      <c r="D34" s="6">
        <v>37907.200610859072</v>
      </c>
      <c r="E34" s="6">
        <v>4134.2113172296667</v>
      </c>
      <c r="F34" s="6">
        <v>1863.5808404165734</v>
      </c>
      <c r="G34" s="6">
        <v>4276.1190112459508</v>
      </c>
      <c r="H34" s="6">
        <v>5746.5648371826719</v>
      </c>
      <c r="I34" s="6">
        <v>181.91412924532429</v>
      </c>
      <c r="J34" s="6">
        <v>4564.4463439405808</v>
      </c>
      <c r="K34" s="6">
        <v>76.29917947196374</v>
      </c>
      <c r="L34" s="6">
        <v>3096.9013526754761</v>
      </c>
      <c r="M34" s="6">
        <v>3867.2429251114741</v>
      </c>
      <c r="N34" s="6">
        <f t="shared" si="0"/>
        <v>65881.268395414852</v>
      </c>
      <c r="O34" s="7">
        <v>40730.412423933267</v>
      </c>
    </row>
    <row r="35" spans="1:15" x14ac:dyDescent="0.35">
      <c r="A35" s="8">
        <v>1893</v>
      </c>
      <c r="B35" s="6">
        <v>0</v>
      </c>
      <c r="C35" s="6">
        <v>171.05975391449252</v>
      </c>
      <c r="D35" s="6">
        <v>46033.214966241896</v>
      </c>
      <c r="E35" s="6">
        <v>4118.8845702428698</v>
      </c>
      <c r="F35" s="6">
        <v>1676.1514106838706</v>
      </c>
      <c r="G35" s="6">
        <v>4513.0255267698476</v>
      </c>
      <c r="H35" s="6">
        <v>6380.7851527956036</v>
      </c>
      <c r="I35" s="6">
        <v>190.26638071614443</v>
      </c>
      <c r="J35" s="6">
        <v>4728.6932963243225</v>
      </c>
      <c r="K35" s="6">
        <v>82.428784616849669</v>
      </c>
      <c r="L35" s="6">
        <v>3345.4255748226942</v>
      </c>
      <c r="M35" s="6">
        <v>4611.3116051585394</v>
      </c>
      <c r="N35" s="6">
        <f t="shared" si="0"/>
        <v>75851.24702228712</v>
      </c>
      <c r="O35" s="7">
        <v>41996.965527206332</v>
      </c>
    </row>
    <row r="36" spans="1:15" x14ac:dyDescent="0.35">
      <c r="A36" s="8">
        <v>1894</v>
      </c>
      <c r="B36" s="6">
        <v>0</v>
      </c>
      <c r="C36" s="6">
        <v>176.19635853634256</v>
      </c>
      <c r="D36" s="6">
        <v>53242.069250137203</v>
      </c>
      <c r="E36" s="6">
        <v>4391.4569227813818</v>
      </c>
      <c r="F36" s="6">
        <v>1536.9628188274</v>
      </c>
      <c r="G36" s="6">
        <v>4949.35569007289</v>
      </c>
      <c r="H36" s="6">
        <v>6590.8653576229517</v>
      </c>
      <c r="I36" s="6">
        <v>187.95775961926532</v>
      </c>
      <c r="J36" s="6">
        <v>4771.0567381649171</v>
      </c>
      <c r="K36" s="6">
        <v>93.275848951611579</v>
      </c>
      <c r="L36" s="6">
        <v>3506.7700467215909</v>
      </c>
      <c r="M36" s="6">
        <v>5473.6092367109877</v>
      </c>
      <c r="N36" s="6">
        <f t="shared" si="0"/>
        <v>84919.576028146534</v>
      </c>
      <c r="O36" s="7">
        <v>43297.597108938404</v>
      </c>
    </row>
    <row r="37" spans="1:15" x14ac:dyDescent="0.35">
      <c r="A37" s="8">
        <v>1895</v>
      </c>
      <c r="B37" s="6">
        <v>0</v>
      </c>
      <c r="C37" s="6">
        <v>184.53738591842526</v>
      </c>
      <c r="D37" s="6">
        <v>60445.451393226802</v>
      </c>
      <c r="E37" s="6">
        <v>4498.1409808138369</v>
      </c>
      <c r="F37" s="6">
        <v>2109.0185025265896</v>
      </c>
      <c r="G37" s="6">
        <v>5371.3076285733378</v>
      </c>
      <c r="H37" s="6">
        <v>7343.7391002958502</v>
      </c>
      <c r="I37" s="6">
        <v>255.58731408413837</v>
      </c>
      <c r="J37" s="6">
        <v>5073.353673524678</v>
      </c>
      <c r="K37" s="6">
        <v>107.10627577084168</v>
      </c>
      <c r="L37" s="6">
        <v>3673.1059657213377</v>
      </c>
      <c r="M37" s="6">
        <v>6530.5952088347285</v>
      </c>
      <c r="N37" s="6">
        <f t="shared" si="0"/>
        <v>95591.943429290564</v>
      </c>
      <c r="O37" s="7">
        <v>44601.196527453736</v>
      </c>
    </row>
    <row r="38" spans="1:15" x14ac:dyDescent="0.35">
      <c r="A38" s="8">
        <v>1896</v>
      </c>
      <c r="B38" s="6">
        <v>0</v>
      </c>
      <c r="C38" s="6">
        <v>205.80700179823398</v>
      </c>
      <c r="D38" s="6">
        <v>55192.602809422169</v>
      </c>
      <c r="E38" s="6">
        <v>4697.6032880738521</v>
      </c>
      <c r="F38" s="6">
        <v>2752.6150893194485</v>
      </c>
      <c r="G38" s="6">
        <v>6182.4002328786864</v>
      </c>
      <c r="H38" s="6">
        <v>8561.6460957045892</v>
      </c>
      <c r="I38" s="6">
        <v>279.90569938490188</v>
      </c>
      <c r="J38" s="6">
        <v>6087.2888283373168</v>
      </c>
      <c r="K38" s="6">
        <v>125.21620787514122</v>
      </c>
      <c r="L38" s="6">
        <v>4041.533469214623</v>
      </c>
      <c r="M38" s="6">
        <v>7574.8446698721282</v>
      </c>
      <c r="N38" s="6">
        <f t="shared" si="0"/>
        <v>95701.463391881101</v>
      </c>
      <c r="O38" s="7">
        <v>49432.90751024591</v>
      </c>
    </row>
    <row r="39" spans="1:15" x14ac:dyDescent="0.35">
      <c r="A39" s="8">
        <v>1897</v>
      </c>
      <c r="B39" s="6">
        <v>0</v>
      </c>
      <c r="C39" s="6">
        <v>232.303863185441</v>
      </c>
      <c r="D39" s="6">
        <v>51090.174704098361</v>
      </c>
      <c r="E39" s="6">
        <v>4320.8091728415284</v>
      </c>
      <c r="F39" s="6">
        <v>2954.5989337827077</v>
      </c>
      <c r="G39" s="6">
        <v>6146.4674860600289</v>
      </c>
      <c r="H39" s="6">
        <v>8992.2234334657314</v>
      </c>
      <c r="I39" s="6">
        <v>304.16227496270733</v>
      </c>
      <c r="J39" s="6">
        <v>6872.8387877831092</v>
      </c>
      <c r="K39" s="6">
        <v>132.35535636502982</v>
      </c>
      <c r="L39" s="6">
        <v>4145.8984202675529</v>
      </c>
      <c r="M39" s="6">
        <v>8454.2497411143759</v>
      </c>
      <c r="N39" s="6">
        <f t="shared" si="0"/>
        <v>93646.082173926581</v>
      </c>
      <c r="O39" s="7">
        <v>54384.282784241128</v>
      </c>
    </row>
    <row r="40" spans="1:15" x14ac:dyDescent="0.35">
      <c r="A40" s="8">
        <v>1898</v>
      </c>
      <c r="B40" s="6">
        <v>0</v>
      </c>
      <c r="C40" s="6">
        <v>262.34915071484045</v>
      </c>
      <c r="D40" s="6">
        <v>61051.57066960496</v>
      </c>
      <c r="E40" s="6">
        <v>4232.286074531612</v>
      </c>
      <c r="F40" s="6">
        <v>2844.5219778033397</v>
      </c>
      <c r="G40" s="6">
        <v>6603.6402944239135</v>
      </c>
      <c r="H40" s="6">
        <v>8985.6939281825362</v>
      </c>
      <c r="I40" s="6">
        <v>302.8798299176571</v>
      </c>
      <c r="J40" s="6">
        <v>7533.4835053940096</v>
      </c>
      <c r="K40" s="6">
        <v>141.4465417701563</v>
      </c>
      <c r="L40" s="6">
        <v>4650.3153807556873</v>
      </c>
      <c r="M40" s="6">
        <v>8415.2359274785085</v>
      </c>
      <c r="N40" s="6">
        <f t="shared" si="0"/>
        <v>105023.4232805772</v>
      </c>
      <c r="O40" s="7">
        <v>59418.776127346202</v>
      </c>
    </row>
    <row r="41" spans="1:15" x14ac:dyDescent="0.35">
      <c r="A41" s="8">
        <v>1899</v>
      </c>
      <c r="B41" s="6">
        <v>0</v>
      </c>
      <c r="C41" s="6">
        <v>295.51852055598192</v>
      </c>
      <c r="D41" s="6">
        <v>61695.922148576072</v>
      </c>
      <c r="E41" s="6">
        <v>4257.0771080376189</v>
      </c>
      <c r="F41" s="6">
        <v>3148.1295744715167</v>
      </c>
      <c r="G41" s="6">
        <v>6838.1273420853195</v>
      </c>
      <c r="H41" s="6">
        <v>9420.0871788362128</v>
      </c>
      <c r="I41" s="6">
        <v>328.97688138196418</v>
      </c>
      <c r="J41" s="6">
        <v>8312.3233561156612</v>
      </c>
      <c r="K41" s="6">
        <v>154.24939444081872</v>
      </c>
      <c r="L41" s="6">
        <v>5152.625782991975</v>
      </c>
      <c r="M41" s="6">
        <v>8565.5616267819896</v>
      </c>
      <c r="N41" s="6">
        <f t="shared" si="0"/>
        <v>108168.59891427515</v>
      </c>
      <c r="O41" s="7">
        <v>64598.06793000472</v>
      </c>
    </row>
    <row r="42" spans="1:15" x14ac:dyDescent="0.35">
      <c r="A42" s="8">
        <v>1900</v>
      </c>
      <c r="B42" s="6">
        <v>0</v>
      </c>
      <c r="C42" s="6">
        <v>331.88531469269833</v>
      </c>
      <c r="D42" s="6">
        <v>60985.858920422674</v>
      </c>
      <c r="E42" s="6">
        <v>4469.4310099090644</v>
      </c>
      <c r="F42" s="6">
        <v>3115.1325227774614</v>
      </c>
      <c r="G42" s="6">
        <v>7582.2095653165334</v>
      </c>
      <c r="H42" s="6">
        <v>10580.542700596736</v>
      </c>
      <c r="I42" s="6">
        <v>309.41870523087675</v>
      </c>
      <c r="J42" s="6">
        <v>10039.275772131428</v>
      </c>
      <c r="K42" s="6">
        <v>175.05320704260788</v>
      </c>
      <c r="L42" s="6">
        <v>5877.0797250843407</v>
      </c>
      <c r="M42" s="6">
        <v>9025.6638671075762</v>
      </c>
      <c r="N42" s="6">
        <f t="shared" si="0"/>
        <v>112491.551310312</v>
      </c>
      <c r="O42" s="7">
        <v>69860.47780177313</v>
      </c>
    </row>
    <row r="43" spans="1:15" x14ac:dyDescent="0.35">
      <c r="A43" s="8">
        <v>1901</v>
      </c>
      <c r="B43" s="6">
        <v>0</v>
      </c>
      <c r="C43" s="6">
        <v>371.69838112165081</v>
      </c>
      <c r="D43" s="6">
        <v>66556.12241795189</v>
      </c>
      <c r="E43" s="6">
        <v>4513.118283477017</v>
      </c>
      <c r="F43" s="6">
        <v>3591.6530391275346</v>
      </c>
      <c r="G43" s="6">
        <v>8079.1243557851394</v>
      </c>
      <c r="H43" s="6">
        <v>12206.376028522553</v>
      </c>
      <c r="I43" s="6">
        <v>291.12564385741399</v>
      </c>
      <c r="J43" s="6">
        <v>11484.237611284463</v>
      </c>
      <c r="K43" s="6">
        <v>190.38550078017226</v>
      </c>
      <c r="L43" s="6">
        <v>6315.8825020769336</v>
      </c>
      <c r="M43" s="6">
        <v>9539.0747969686054</v>
      </c>
      <c r="N43" s="6">
        <f t="shared" si="0"/>
        <v>123138.79856095338</v>
      </c>
      <c r="O43" s="7">
        <v>75251.700041149656</v>
      </c>
    </row>
    <row r="44" spans="1:15" x14ac:dyDescent="0.35">
      <c r="A44" s="8">
        <v>1902</v>
      </c>
      <c r="B44" s="6">
        <v>0</v>
      </c>
      <c r="C44" s="6">
        <v>415.61755951573798</v>
      </c>
      <c r="D44" s="6">
        <v>79309.702760754662</v>
      </c>
      <c r="E44" s="6">
        <v>4466.1467176690639</v>
      </c>
      <c r="F44" s="6">
        <v>4020.603898271866</v>
      </c>
      <c r="G44" s="6">
        <v>8308.3568387279374</v>
      </c>
      <c r="H44" s="6">
        <v>13255.625830529345</v>
      </c>
      <c r="I44" s="6">
        <v>346.3414188586068</v>
      </c>
      <c r="J44" s="6">
        <v>13106.489155278879</v>
      </c>
      <c r="K44" s="6">
        <v>223.27380798479814</v>
      </c>
      <c r="L44" s="6">
        <v>6701.2763550701575</v>
      </c>
      <c r="M44" s="6">
        <v>10121.403199008935</v>
      </c>
      <c r="N44" s="6">
        <f t="shared" si="0"/>
        <v>140274.83754166999</v>
      </c>
      <c r="O44" s="7">
        <v>80776.308686336895</v>
      </c>
    </row>
    <row r="45" spans="1:15" x14ac:dyDescent="0.35">
      <c r="A45" s="8">
        <v>1903</v>
      </c>
      <c r="B45" s="6">
        <v>0</v>
      </c>
      <c r="C45" s="6">
        <v>463.74934522022693</v>
      </c>
      <c r="D45" s="6">
        <v>100594.03866212185</v>
      </c>
      <c r="E45" s="6">
        <v>4747.567964788389</v>
      </c>
      <c r="F45" s="6">
        <v>4394.2959881407651</v>
      </c>
      <c r="G45" s="6">
        <v>8825.4986776821679</v>
      </c>
      <c r="H45" s="6">
        <v>14257.354578782491</v>
      </c>
      <c r="I45" s="6">
        <v>392.70045657577788</v>
      </c>
      <c r="J45" s="6">
        <v>16097.319800957803</v>
      </c>
      <c r="K45" s="6">
        <v>233.87364904692052</v>
      </c>
      <c r="L45" s="6">
        <v>7415.7186127602381</v>
      </c>
      <c r="M45" s="6">
        <v>10998.000552248333</v>
      </c>
      <c r="N45" s="6">
        <f t="shared" si="0"/>
        <v>168420.11828832497</v>
      </c>
      <c r="O45" s="7">
        <v>86410.694248385247</v>
      </c>
    </row>
    <row r="46" spans="1:15" x14ac:dyDescent="0.35">
      <c r="A46" s="8">
        <v>1904</v>
      </c>
      <c r="B46" s="6">
        <v>0</v>
      </c>
      <c r="C46" s="6">
        <v>516.51576513090959</v>
      </c>
      <c r="D46" s="6">
        <v>117492.64769967175</v>
      </c>
      <c r="E46" s="6">
        <v>5251.3887531843802</v>
      </c>
      <c r="F46" s="6">
        <v>4505.8451971489203</v>
      </c>
      <c r="G46" s="6">
        <v>9240.0082793867368</v>
      </c>
      <c r="H46" s="6">
        <v>16119.894471927773</v>
      </c>
      <c r="I46" s="6">
        <v>432.86221318998776</v>
      </c>
      <c r="J46" s="6">
        <v>18272.451775941732</v>
      </c>
      <c r="K46" s="6">
        <v>269.67843994851205</v>
      </c>
      <c r="L46" s="6">
        <v>7944.836487427212</v>
      </c>
      <c r="M46" s="6">
        <v>12104.027290960394</v>
      </c>
      <c r="N46" s="6">
        <f t="shared" si="0"/>
        <v>192150.15637391832</v>
      </c>
      <c r="O46" s="7">
        <v>92154.856727294726</v>
      </c>
    </row>
    <row r="47" spans="1:15" x14ac:dyDescent="0.35">
      <c r="A47" s="8">
        <v>1905</v>
      </c>
      <c r="B47" s="6">
        <v>0</v>
      </c>
      <c r="C47" s="6">
        <v>574.47032847719959</v>
      </c>
      <c r="D47" s="6">
        <v>143809.25199851475</v>
      </c>
      <c r="E47" s="6">
        <v>5165.6417027280968</v>
      </c>
      <c r="F47" s="6">
        <v>4926.2981988123502</v>
      </c>
      <c r="G47" s="6">
        <v>10415.346237654763</v>
      </c>
      <c r="H47" s="6">
        <v>18663.816494074475</v>
      </c>
      <c r="I47" s="6">
        <v>544.93403024277222</v>
      </c>
      <c r="J47" s="6">
        <v>22244.568719607898</v>
      </c>
      <c r="K47" s="6">
        <v>322.34075614413405</v>
      </c>
      <c r="L47" s="6">
        <v>8390.0206991844989</v>
      </c>
      <c r="M47" s="6">
        <v>13501.868834094226</v>
      </c>
      <c r="N47" s="6">
        <f t="shared" si="0"/>
        <v>228558.55799953517</v>
      </c>
      <c r="O47" s="7">
        <v>98040.029009019141</v>
      </c>
    </row>
    <row r="48" spans="1:15" x14ac:dyDescent="0.35">
      <c r="A48" s="8">
        <v>1906</v>
      </c>
      <c r="B48" s="6">
        <v>0</v>
      </c>
      <c r="C48" s="6">
        <v>634.99631242100236</v>
      </c>
      <c r="D48" s="6">
        <v>163110.34954548895</v>
      </c>
      <c r="E48" s="6">
        <v>5612.0494765195826</v>
      </c>
      <c r="F48" s="6">
        <v>5281.8694241927733</v>
      </c>
      <c r="G48" s="6">
        <v>11540.583653731423</v>
      </c>
      <c r="H48" s="6">
        <v>22078.469153169041</v>
      </c>
      <c r="I48" s="6">
        <v>680.08039370555014</v>
      </c>
      <c r="J48" s="6">
        <v>24493.960385544571</v>
      </c>
      <c r="K48" s="6">
        <v>355.41602381126711</v>
      </c>
      <c r="L48" s="6">
        <v>8819.3866501966695</v>
      </c>
      <c r="M48" s="6">
        <v>15334.707929613223</v>
      </c>
      <c r="N48" s="6">
        <f t="shared" si="0"/>
        <v>257941.868948394</v>
      </c>
      <c r="O48" s="7">
        <v>104038.02756640635</v>
      </c>
    </row>
    <row r="49" spans="1:15" x14ac:dyDescent="0.35">
      <c r="A49" s="8">
        <v>1907</v>
      </c>
      <c r="B49" s="6">
        <v>0</v>
      </c>
      <c r="C49" s="6">
        <v>690.19478554212594</v>
      </c>
      <c r="D49" s="6">
        <v>179806.3274792296</v>
      </c>
      <c r="E49" s="6">
        <v>5966.6256861965976</v>
      </c>
      <c r="F49" s="6">
        <v>6114.6742738535113</v>
      </c>
      <c r="G49" s="6">
        <v>13793.117202249385</v>
      </c>
      <c r="H49" s="6">
        <v>27013.292608648677</v>
      </c>
      <c r="I49" s="6">
        <v>693.27512525023405</v>
      </c>
      <c r="J49" s="6">
        <v>26952.304356794455</v>
      </c>
      <c r="K49" s="6">
        <v>454.62632360497764</v>
      </c>
      <c r="L49" s="6">
        <v>9706.3759512433098</v>
      </c>
      <c r="M49" s="6">
        <v>17099.405397320272</v>
      </c>
      <c r="N49" s="6">
        <f t="shared" si="0"/>
        <v>288290.21918993315</v>
      </c>
      <c r="O49" s="7">
        <v>110148.85239945642</v>
      </c>
    </row>
    <row r="50" spans="1:15" x14ac:dyDescent="0.35">
      <c r="A50" s="8">
        <v>1908</v>
      </c>
      <c r="B50" s="6">
        <v>0</v>
      </c>
      <c r="C50" s="6">
        <v>704.24719596580007</v>
      </c>
      <c r="D50" s="6">
        <v>214958.31300731454</v>
      </c>
      <c r="E50" s="6">
        <v>6361.3472561226272</v>
      </c>
      <c r="F50" s="6">
        <v>6291.8892871985181</v>
      </c>
      <c r="G50" s="6">
        <v>14971.629058458786</v>
      </c>
      <c r="H50" s="6">
        <v>29879.368963283301</v>
      </c>
      <c r="I50" s="6">
        <v>625.69329643544461</v>
      </c>
      <c r="J50" s="6">
        <v>28065.050811432993</v>
      </c>
      <c r="K50" s="6">
        <v>500.04268396581853</v>
      </c>
      <c r="L50" s="6">
        <v>10987.5697044725</v>
      </c>
      <c r="M50" s="6">
        <v>18083.201587576506</v>
      </c>
      <c r="N50" s="6">
        <f t="shared" si="0"/>
        <v>331428.35285222682</v>
      </c>
      <c r="O50" s="7">
        <v>114244.69264721993</v>
      </c>
    </row>
    <row r="51" spans="1:15" x14ac:dyDescent="0.35">
      <c r="A51" s="8">
        <v>1909</v>
      </c>
      <c r="B51" s="6">
        <v>0</v>
      </c>
      <c r="C51" s="6">
        <v>708.63066095289844</v>
      </c>
      <c r="D51" s="6">
        <v>244886.69611584372</v>
      </c>
      <c r="E51" s="6">
        <v>6215.8424247472731</v>
      </c>
      <c r="F51" s="6">
        <v>6446.1914288456746</v>
      </c>
      <c r="G51" s="6">
        <v>15493.81219463999</v>
      </c>
      <c r="H51" s="6">
        <v>28691.448819442434</v>
      </c>
      <c r="I51" s="6">
        <v>695.14187237751798</v>
      </c>
      <c r="J51" s="6">
        <v>27003.771090174763</v>
      </c>
      <c r="K51" s="6">
        <v>542.92823596342987</v>
      </c>
      <c r="L51" s="6">
        <v>12427.342302475296</v>
      </c>
      <c r="M51" s="6">
        <v>18594.765567025366</v>
      </c>
      <c r="N51" s="6">
        <f t="shared" si="0"/>
        <v>361706.57071248838</v>
      </c>
      <c r="O51" s="7">
        <v>118443.49424749136</v>
      </c>
    </row>
    <row r="52" spans="1:15" x14ac:dyDescent="0.35">
      <c r="A52" s="8">
        <v>1910</v>
      </c>
      <c r="B52" s="6">
        <v>1.9500486367346581</v>
      </c>
      <c r="C52" s="6">
        <v>710.171274234831</v>
      </c>
      <c r="D52" s="6">
        <v>300117.94247884321</v>
      </c>
      <c r="E52" s="6">
        <v>5200.6625594962279</v>
      </c>
      <c r="F52" s="6">
        <v>7636.2700087456678</v>
      </c>
      <c r="G52" s="6">
        <v>16814.814984846893</v>
      </c>
      <c r="H52" s="6">
        <v>28650.980323805194</v>
      </c>
      <c r="I52" s="6">
        <v>788.27719386995898</v>
      </c>
      <c r="J52" s="6">
        <v>28546.373889520673</v>
      </c>
      <c r="K52" s="6">
        <v>629.37922507117651</v>
      </c>
      <c r="L52" s="6">
        <v>13374.984019271393</v>
      </c>
      <c r="M52" s="6">
        <v>17910.505864268329</v>
      </c>
      <c r="N52" s="6">
        <f t="shared" si="0"/>
        <v>420382.31187061034</v>
      </c>
      <c r="O52" s="7">
        <v>122747.76985055431</v>
      </c>
    </row>
    <row r="53" spans="1:15" x14ac:dyDescent="0.35">
      <c r="A53" s="8">
        <v>1911</v>
      </c>
      <c r="B53" s="6">
        <v>3.7751086368305407</v>
      </c>
      <c r="C53" s="6">
        <v>711.84689472410832</v>
      </c>
      <c r="D53" s="6">
        <v>298736.50210652675</v>
      </c>
      <c r="E53" s="6">
        <v>5284.395566767641</v>
      </c>
      <c r="F53" s="6">
        <v>8992.69627098212</v>
      </c>
      <c r="G53" s="6">
        <v>17424.978502359212</v>
      </c>
      <c r="H53" s="6">
        <v>31276.847361013646</v>
      </c>
      <c r="I53" s="6">
        <v>1048.9263362698016</v>
      </c>
      <c r="J53" s="6">
        <v>29431.928874011926</v>
      </c>
      <c r="K53" s="6">
        <v>700.75496434310719</v>
      </c>
      <c r="L53" s="6">
        <v>13727.471690281245</v>
      </c>
      <c r="M53" s="6">
        <v>17463.42335994614</v>
      </c>
      <c r="N53" s="6">
        <f t="shared" si="0"/>
        <v>424803.54703586252</v>
      </c>
      <c r="O53" s="7">
        <v>127122.39966155872</v>
      </c>
    </row>
    <row r="54" spans="1:15" x14ac:dyDescent="0.35">
      <c r="A54" s="8">
        <v>1912</v>
      </c>
      <c r="B54" s="6">
        <v>6.9538600996675894</v>
      </c>
      <c r="C54" s="6">
        <v>713.48048197114122</v>
      </c>
      <c r="D54" s="6">
        <v>312613.95283849136</v>
      </c>
      <c r="E54" s="6">
        <v>7706.803482476741</v>
      </c>
      <c r="F54" s="6">
        <v>9561.971101805364</v>
      </c>
      <c r="G54" s="6">
        <v>19235.28941595809</v>
      </c>
      <c r="H54" s="6">
        <v>34809.260046254727</v>
      </c>
      <c r="I54" s="6">
        <v>1049.3759775866952</v>
      </c>
      <c r="J54" s="6">
        <v>30450.141620406612</v>
      </c>
      <c r="K54" s="6">
        <v>779.1594062377776</v>
      </c>
      <c r="L54" s="6">
        <v>14047.68418214196</v>
      </c>
      <c r="M54" s="6">
        <v>16622.213675812483</v>
      </c>
      <c r="N54" s="6">
        <f t="shared" si="0"/>
        <v>447596.28608924267</v>
      </c>
      <c r="O54" s="7">
        <v>131605.85367573283</v>
      </c>
    </row>
    <row r="55" spans="1:15" x14ac:dyDescent="0.35">
      <c r="A55" s="8">
        <v>1913</v>
      </c>
      <c r="B55" s="6">
        <v>9.5997671765867558</v>
      </c>
      <c r="C55" s="6">
        <v>715.02768484588523</v>
      </c>
      <c r="D55" s="6">
        <v>326903.54636696709</v>
      </c>
      <c r="E55" s="6">
        <v>8473.2118517445688</v>
      </c>
      <c r="F55" s="6">
        <v>9355.7001808733348</v>
      </c>
      <c r="G55" s="6">
        <v>19078.394447700899</v>
      </c>
      <c r="H55" s="6">
        <v>38084.502697785181</v>
      </c>
      <c r="I55" s="6">
        <v>1234.7495619092674</v>
      </c>
      <c r="J55" s="6">
        <v>29650.48359461801</v>
      </c>
      <c r="K55" s="6">
        <v>809.60075055474908</v>
      </c>
      <c r="L55" s="6">
        <v>14671.318418351029</v>
      </c>
      <c r="M55" s="6">
        <v>14297.975312920882</v>
      </c>
      <c r="N55" s="6">
        <f t="shared" si="0"/>
        <v>463284.11063544737</v>
      </c>
      <c r="O55" s="7">
        <v>136200.64454336031</v>
      </c>
    </row>
    <row r="56" spans="1:15" x14ac:dyDescent="0.35">
      <c r="A56" s="8">
        <v>1914</v>
      </c>
      <c r="B56" s="6">
        <v>11.287566426635687</v>
      </c>
      <c r="C56" s="6">
        <v>716.5057090302854</v>
      </c>
      <c r="D56" s="6">
        <v>293104.67360299744</v>
      </c>
      <c r="E56" s="6">
        <v>4613.2478566263362</v>
      </c>
      <c r="F56" s="6">
        <v>8302.8914643577045</v>
      </c>
      <c r="G56" s="6">
        <v>17594.592093774903</v>
      </c>
      <c r="H56" s="6">
        <v>11860.498475905964</v>
      </c>
      <c r="I56" s="6">
        <v>1147.5715029701375</v>
      </c>
      <c r="J56" s="6">
        <v>25492.502972408722</v>
      </c>
      <c r="K56" s="6">
        <v>792.99348337907998</v>
      </c>
      <c r="L56" s="6">
        <v>13412.554057803725</v>
      </c>
      <c r="M56" s="6">
        <v>14023.399656730619</v>
      </c>
      <c r="N56" s="6">
        <f t="shared" si="0"/>
        <v>391072.71844241163</v>
      </c>
      <c r="O56" s="7">
        <v>140869.13981930737</v>
      </c>
    </row>
    <row r="57" spans="1:15" x14ac:dyDescent="0.35">
      <c r="A57" s="8">
        <v>1915</v>
      </c>
      <c r="B57" s="6">
        <v>14.814871789376078</v>
      </c>
      <c r="C57" s="6">
        <v>717.89297911357403</v>
      </c>
      <c r="D57" s="6">
        <v>232257.01395088699</v>
      </c>
      <c r="E57" s="6">
        <v>4394.4154891404241</v>
      </c>
      <c r="F57" s="6">
        <v>7053.0712390466906</v>
      </c>
      <c r="G57" s="6">
        <v>13928.326979469832</v>
      </c>
      <c r="H57" s="6">
        <v>32722.614277361001</v>
      </c>
      <c r="I57" s="6">
        <v>1300.3100142850246</v>
      </c>
      <c r="J57" s="6">
        <v>19979.48371247996</v>
      </c>
      <c r="K57" s="6">
        <v>761.74913085936828</v>
      </c>
      <c r="L57" s="6">
        <v>14681.809616819706</v>
      </c>
      <c r="M57" s="6">
        <v>13680.041527574745</v>
      </c>
      <c r="N57" s="6">
        <f t="shared" si="0"/>
        <v>341491.54378882673</v>
      </c>
      <c r="O57" s="7">
        <v>145611.33950357407</v>
      </c>
    </row>
    <row r="58" spans="1:15" x14ac:dyDescent="0.35">
      <c r="A58" s="8">
        <v>1916</v>
      </c>
      <c r="B58" s="6">
        <v>17.735762802030969</v>
      </c>
      <c r="C58" s="6">
        <v>719.22699612919746</v>
      </c>
      <c r="D58" s="6">
        <v>364426.54635882238</v>
      </c>
      <c r="E58" s="6">
        <v>5216.5710350357767</v>
      </c>
      <c r="F58" s="6">
        <v>6879.949992540397</v>
      </c>
      <c r="G58" s="6">
        <v>13011.206929302352</v>
      </c>
      <c r="H58" s="6">
        <v>23486.308245913169</v>
      </c>
      <c r="I58" s="6">
        <v>1502.5192049702669</v>
      </c>
      <c r="J58" s="6">
        <v>22460.65344383195</v>
      </c>
      <c r="K58" s="6">
        <v>922.57103237164722</v>
      </c>
      <c r="L58" s="6">
        <v>15979.784974601984</v>
      </c>
      <c r="M58" s="6">
        <v>14942.682638790955</v>
      </c>
      <c r="N58" s="6">
        <f t="shared" si="0"/>
        <v>469565.75661511219</v>
      </c>
      <c r="O58" s="7">
        <v>150469.06379176682</v>
      </c>
    </row>
    <row r="59" spans="1:15" x14ac:dyDescent="0.35">
      <c r="A59" s="8">
        <v>1917</v>
      </c>
      <c r="B59" s="6">
        <v>19.206988910537362</v>
      </c>
      <c r="C59" s="6">
        <v>719.69440916575559</v>
      </c>
      <c r="D59" s="6">
        <v>386498.18587303814</v>
      </c>
      <c r="E59" s="6">
        <v>7234.5402504975273</v>
      </c>
      <c r="F59" s="6">
        <v>6548.6930994891072</v>
      </c>
      <c r="G59" s="6">
        <v>13105.980280508189</v>
      </c>
      <c r="H59" s="6">
        <v>31368.084938891607</v>
      </c>
      <c r="I59" s="6">
        <v>1800.6565311258978</v>
      </c>
      <c r="J59" s="6">
        <v>22218.445225840707</v>
      </c>
      <c r="K59" s="6">
        <v>983.44474968768179</v>
      </c>
      <c r="L59" s="6">
        <v>15594.458061607107</v>
      </c>
      <c r="M59" s="6">
        <v>17277.393775713161</v>
      </c>
      <c r="N59" s="6">
        <f t="shared" si="0"/>
        <v>503368.78418447531</v>
      </c>
      <c r="O59" s="7">
        <v>155444.82533416917</v>
      </c>
    </row>
    <row r="60" spans="1:15" x14ac:dyDescent="0.35">
      <c r="A60" s="8">
        <v>1918</v>
      </c>
      <c r="B60" s="6">
        <v>21.896974475730921</v>
      </c>
      <c r="C60" s="6">
        <v>717.87849987144841</v>
      </c>
      <c r="D60" s="6">
        <v>372017.26055711816</v>
      </c>
      <c r="E60" s="6">
        <v>6436.384235919867</v>
      </c>
      <c r="F60" s="6">
        <v>6593.9400848562209</v>
      </c>
      <c r="G60" s="6">
        <v>13537.999706586066</v>
      </c>
      <c r="H60" s="6">
        <v>41536.11062943549</v>
      </c>
      <c r="I60" s="6">
        <v>2269.3938822873661</v>
      </c>
      <c r="J60" s="6">
        <v>23416.383810527783</v>
      </c>
      <c r="K60" s="6">
        <v>989.71323357499523</v>
      </c>
      <c r="L60" s="6">
        <v>17186.728448201276</v>
      </c>
      <c r="M60" s="6">
        <v>17082.610536112636</v>
      </c>
      <c r="N60" s="6">
        <f t="shared" si="0"/>
        <v>501806.30059896706</v>
      </c>
      <c r="O60" s="7">
        <v>160497.64148526939</v>
      </c>
    </row>
    <row r="61" spans="1:15" x14ac:dyDescent="0.35">
      <c r="A61" s="8">
        <v>1919</v>
      </c>
      <c r="B61" s="6">
        <v>23.120236710702013</v>
      </c>
      <c r="C61" s="6">
        <v>712.38533778868464</v>
      </c>
      <c r="D61" s="6">
        <v>242258.8279128203</v>
      </c>
      <c r="E61" s="6">
        <v>5239.0884577158449</v>
      </c>
      <c r="F61" s="6">
        <v>7094.8041539858632</v>
      </c>
      <c r="G61" s="6">
        <v>13248.560991856199</v>
      </c>
      <c r="H61" s="6">
        <v>21268.549373962374</v>
      </c>
      <c r="I61" s="6">
        <v>2439.8548809420236</v>
      </c>
      <c r="J61" s="6">
        <v>19350.259924820497</v>
      </c>
      <c r="K61" s="6">
        <v>1013.2680977690108</v>
      </c>
      <c r="L61" s="6">
        <v>17129.948683561288</v>
      </c>
      <c r="M61" s="6">
        <v>16594.40939663376</v>
      </c>
      <c r="N61" s="6">
        <f t="shared" si="0"/>
        <v>346373.07744856656</v>
      </c>
      <c r="O61" s="7">
        <v>165671.84509095742</v>
      </c>
    </row>
    <row r="62" spans="1:15" x14ac:dyDescent="0.35">
      <c r="A62" s="8">
        <v>1920</v>
      </c>
      <c r="B62" s="6">
        <v>24.872342740921233</v>
      </c>
      <c r="C62" s="6">
        <v>700.76997465950706</v>
      </c>
      <c r="D62" s="6">
        <v>318937.30963248073</v>
      </c>
      <c r="E62" s="6">
        <v>7448.1659565024183</v>
      </c>
      <c r="F62" s="6">
        <v>7604.3595981677436</v>
      </c>
      <c r="G62" s="6">
        <v>14204.440610603306</v>
      </c>
      <c r="H62" s="6">
        <v>18257.640702322664</v>
      </c>
      <c r="I62" s="6">
        <v>2422.9959255045287</v>
      </c>
      <c r="J62" s="6">
        <v>22105.31690682688</v>
      </c>
      <c r="K62" s="6">
        <v>946.67064738094905</v>
      </c>
      <c r="L62" s="6">
        <v>16958.142846659852</v>
      </c>
      <c r="M62" s="6">
        <v>16017.410542372552</v>
      </c>
      <c r="N62" s="6">
        <f t="shared" si="0"/>
        <v>425628.09568622208</v>
      </c>
      <c r="O62" s="7">
        <v>170969.94880151685</v>
      </c>
    </row>
    <row r="63" spans="1:15" x14ac:dyDescent="0.35">
      <c r="A63" s="8">
        <v>1921</v>
      </c>
      <c r="B63" s="6">
        <v>25.527365659148895</v>
      </c>
      <c r="C63" s="6">
        <v>683.89281099173172</v>
      </c>
      <c r="D63" s="6">
        <v>188617.29863652724</v>
      </c>
      <c r="E63" s="6">
        <v>6836.3051762523237</v>
      </c>
      <c r="F63" s="6">
        <v>8778.6189770536112</v>
      </c>
      <c r="G63" s="6">
        <v>13772.236413761839</v>
      </c>
      <c r="H63" s="6">
        <v>26806.820684649207</v>
      </c>
      <c r="I63" s="6">
        <v>2286.2972360948597</v>
      </c>
      <c r="J63" s="6">
        <v>19957.56166176769</v>
      </c>
      <c r="K63" s="6">
        <v>1211.2952219690608</v>
      </c>
      <c r="L63" s="6">
        <v>17192.408720281488</v>
      </c>
      <c r="M63" s="6">
        <v>15523.939386695292</v>
      </c>
      <c r="N63" s="6">
        <f t="shared" si="0"/>
        <v>301692.20229170349</v>
      </c>
      <c r="O63" s="7">
        <v>172342.45760480099</v>
      </c>
    </row>
    <row r="64" spans="1:15" x14ac:dyDescent="0.35">
      <c r="A64" s="8">
        <v>1922</v>
      </c>
      <c r="B64" s="6">
        <v>24.542161850082763</v>
      </c>
      <c r="C64" s="6">
        <v>659.82818765993557</v>
      </c>
      <c r="D64" s="6">
        <v>194550.39350960733</v>
      </c>
      <c r="E64" s="6">
        <v>6115.3700909382223</v>
      </c>
      <c r="F64" s="6">
        <v>9071.0117330204939</v>
      </c>
      <c r="G64" s="6">
        <v>12975.378594646521</v>
      </c>
      <c r="H64" s="6">
        <v>30291.484995166407</v>
      </c>
      <c r="I64" s="6">
        <v>2313.423654778569</v>
      </c>
      <c r="J64" s="6">
        <v>18895.629500221236</v>
      </c>
      <c r="K64" s="6">
        <v>1298.51279349738</v>
      </c>
      <c r="L64" s="6">
        <v>17494.693421176999</v>
      </c>
      <c r="M64" s="6">
        <v>15432.011755829664</v>
      </c>
      <c r="N64" s="6">
        <f t="shared" si="0"/>
        <v>309122.28039839282</v>
      </c>
      <c r="O64" s="7">
        <v>173034.95552369527</v>
      </c>
    </row>
    <row r="65" spans="1:15" x14ac:dyDescent="0.35">
      <c r="A65" s="8">
        <v>1923</v>
      </c>
      <c r="B65" s="6">
        <v>23.666879061298406</v>
      </c>
      <c r="C65" s="6">
        <v>631.63179228318882</v>
      </c>
      <c r="D65" s="6">
        <v>300078.18254069821</v>
      </c>
      <c r="E65" s="6">
        <v>7408.3305636163686</v>
      </c>
      <c r="F65" s="6">
        <v>9638.663741417633</v>
      </c>
      <c r="G65" s="6">
        <v>14180.449035706237</v>
      </c>
      <c r="H65" s="6">
        <v>27266.028774372659</v>
      </c>
      <c r="I65" s="6">
        <v>2372.1779458929814</v>
      </c>
      <c r="J65" s="6">
        <v>19952.730587174643</v>
      </c>
      <c r="K65" s="6">
        <v>1385.5929275916051</v>
      </c>
      <c r="L65" s="6">
        <v>17183.451891232617</v>
      </c>
      <c r="M65" s="6">
        <v>15838.826380597064</v>
      </c>
      <c r="N65" s="6">
        <f t="shared" si="0"/>
        <v>415959.73305964447</v>
      </c>
      <c r="O65" s="7">
        <v>173679.82810198332</v>
      </c>
    </row>
    <row r="66" spans="1:15" x14ac:dyDescent="0.35">
      <c r="A66" s="8">
        <v>1924</v>
      </c>
      <c r="B66" s="6">
        <v>22.06307405983646</v>
      </c>
      <c r="C66" s="6">
        <v>603.40374052834443</v>
      </c>
      <c r="D66" s="6">
        <v>352882.02851397521</v>
      </c>
      <c r="E66" s="6">
        <v>7584.6597054636104</v>
      </c>
      <c r="F66" s="6">
        <v>10457.155035679054</v>
      </c>
      <c r="G66" s="6">
        <v>13664.15927145241</v>
      </c>
      <c r="H66" s="6">
        <v>33385.697624550783</v>
      </c>
      <c r="I66" s="6">
        <v>2474.2208901345412</v>
      </c>
      <c r="J66" s="6">
        <v>24602.434874157527</v>
      </c>
      <c r="K66" s="6">
        <v>1617.8741409505221</v>
      </c>
      <c r="L66" s="6">
        <v>17139.273862830894</v>
      </c>
      <c r="M66" s="6">
        <v>16286.6068306911</v>
      </c>
      <c r="N66" s="6">
        <f t="shared" si="0"/>
        <v>480719.57756447379</v>
      </c>
      <c r="O66" s="7">
        <v>174363.88832862634</v>
      </c>
    </row>
    <row r="67" spans="1:15" x14ac:dyDescent="0.35">
      <c r="A67" s="8">
        <v>1925</v>
      </c>
      <c r="B67" s="6">
        <v>18.581408467960156</v>
      </c>
      <c r="C67" s="6">
        <v>576.42619191309473</v>
      </c>
      <c r="D67" s="6">
        <v>363048.46749776351</v>
      </c>
      <c r="E67" s="6">
        <v>7904.4938313978109</v>
      </c>
      <c r="F67" s="6">
        <v>11159.953265246526</v>
      </c>
      <c r="G67" s="6">
        <v>16449.566068486718</v>
      </c>
      <c r="H67" s="6">
        <v>28481.049749641839</v>
      </c>
      <c r="I67" s="6">
        <v>1952.2975235528215</v>
      </c>
      <c r="J67" s="6">
        <v>24829.526864870746</v>
      </c>
      <c r="K67" s="6">
        <v>1658.0860741126778</v>
      </c>
      <c r="L67" s="6">
        <v>17299.366628793614</v>
      </c>
      <c r="M67" s="6">
        <v>16335.525951472071</v>
      </c>
      <c r="N67" s="6">
        <f t="shared" ref="N67:N130" si="1">SUM(B67:M67)</f>
        <v>489713.34105571936</v>
      </c>
      <c r="O67" s="7">
        <v>174998.55931315917</v>
      </c>
    </row>
    <row r="68" spans="1:15" x14ac:dyDescent="0.35">
      <c r="A68" s="8">
        <v>1926</v>
      </c>
      <c r="B68" s="6">
        <v>18.593937250132242</v>
      </c>
      <c r="C68" s="6">
        <v>550.60598143599634</v>
      </c>
      <c r="D68" s="6">
        <v>318803.16148282215</v>
      </c>
      <c r="E68" s="6">
        <v>7033.720502571392</v>
      </c>
      <c r="F68" s="6">
        <v>12241.213175891635</v>
      </c>
      <c r="G68" s="6">
        <v>14833.400383724036</v>
      </c>
      <c r="H68" s="6">
        <v>35025.690255985464</v>
      </c>
      <c r="I68" s="6">
        <v>1758.9723314762036</v>
      </c>
      <c r="J68" s="6">
        <v>23241.317482272891</v>
      </c>
      <c r="K68" s="6">
        <v>1746.4772285998408</v>
      </c>
      <c r="L68" s="6">
        <v>16693.379420040616</v>
      </c>
      <c r="M68" s="6">
        <v>16047.653887162644</v>
      </c>
      <c r="N68" s="6">
        <f t="shared" si="1"/>
        <v>447994.18606923294</v>
      </c>
      <c r="O68" s="7">
        <v>175626.36559931049</v>
      </c>
    </row>
    <row r="69" spans="1:15" x14ac:dyDescent="0.35">
      <c r="A69" s="8">
        <v>1927</v>
      </c>
      <c r="B69" s="6">
        <v>17.513077917975707</v>
      </c>
      <c r="C69" s="6">
        <v>562.7971717434981</v>
      </c>
      <c r="D69" s="6">
        <v>302370.72502979118</v>
      </c>
      <c r="E69" s="6">
        <v>6586.0074255917825</v>
      </c>
      <c r="F69" s="6">
        <v>12846.207919869787</v>
      </c>
      <c r="G69" s="6">
        <v>16268.570585019053</v>
      </c>
      <c r="H69" s="6">
        <v>35291.123614801923</v>
      </c>
      <c r="I69" s="6">
        <v>1744.0790472671081</v>
      </c>
      <c r="J69" s="6">
        <v>27168.80498329773</v>
      </c>
      <c r="K69" s="6">
        <v>1815.1797884346538</v>
      </c>
      <c r="L69" s="6">
        <v>17026.200832938139</v>
      </c>
      <c r="M69" s="6">
        <v>15750.626617966405</v>
      </c>
      <c r="N69" s="6">
        <f t="shared" si="1"/>
        <v>437447.83609463921</v>
      </c>
      <c r="O69" s="7">
        <v>176245.98426095233</v>
      </c>
    </row>
    <row r="70" spans="1:15" x14ac:dyDescent="0.35">
      <c r="A70" s="8">
        <v>1928</v>
      </c>
      <c r="B70" s="6">
        <v>19.341807045550283</v>
      </c>
      <c r="C70" s="6">
        <v>574.74223069802497</v>
      </c>
      <c r="D70" s="6">
        <v>450326.07120351202</v>
      </c>
      <c r="E70" s="6">
        <v>6670.9840283212307</v>
      </c>
      <c r="F70" s="6">
        <v>12996.512673524359</v>
      </c>
      <c r="G70" s="6">
        <v>16668.120490270041</v>
      </c>
      <c r="H70" s="6">
        <v>32824.688062006258</v>
      </c>
      <c r="I70" s="6">
        <v>1864.9739707434048</v>
      </c>
      <c r="J70" s="6">
        <v>29867.610737226725</v>
      </c>
      <c r="K70" s="6">
        <v>1882.1220368523652</v>
      </c>
      <c r="L70" s="6">
        <v>17830.785165593363</v>
      </c>
      <c r="M70" s="6">
        <v>15563.70915142794</v>
      </c>
      <c r="N70" s="6">
        <f t="shared" si="1"/>
        <v>587089.66155722132</v>
      </c>
      <c r="O70" s="7">
        <v>176814.44977898005</v>
      </c>
    </row>
    <row r="71" spans="1:15" x14ac:dyDescent="0.35">
      <c r="A71" s="8">
        <v>1929</v>
      </c>
      <c r="B71" s="6">
        <v>16.261103874942823</v>
      </c>
      <c r="C71" s="6">
        <v>586.44143535332842</v>
      </c>
      <c r="D71" s="6">
        <v>474013.0640818362</v>
      </c>
      <c r="E71" s="6">
        <v>7337.7968862507178</v>
      </c>
      <c r="F71" s="6">
        <v>12508.705334086342</v>
      </c>
      <c r="G71" s="6">
        <v>16735.088929922385</v>
      </c>
      <c r="H71" s="6">
        <v>38584.603493625124</v>
      </c>
      <c r="I71" s="6">
        <v>1800.6475483294139</v>
      </c>
      <c r="J71" s="6">
        <v>31676.918841224753</v>
      </c>
      <c r="K71" s="6">
        <v>2015.8320403669898</v>
      </c>
      <c r="L71" s="6">
        <v>17788.982620416537</v>
      </c>
      <c r="M71" s="6">
        <v>15301.459219785644</v>
      </c>
      <c r="N71" s="6">
        <f t="shared" si="1"/>
        <v>618365.80153507239</v>
      </c>
      <c r="O71" s="7">
        <v>177372.96377099436</v>
      </c>
    </row>
    <row r="72" spans="1:15" x14ac:dyDescent="0.35">
      <c r="A72" s="8">
        <v>1930</v>
      </c>
      <c r="B72" s="6">
        <v>14.640398519090503</v>
      </c>
      <c r="C72" s="6">
        <v>597.88897021914966</v>
      </c>
      <c r="D72" s="6">
        <v>341055.18758746161</v>
      </c>
      <c r="E72" s="6">
        <v>7090.3067882989244</v>
      </c>
      <c r="F72" s="6">
        <v>12964.027698653947</v>
      </c>
      <c r="G72" s="6">
        <v>17354.493407652295</v>
      </c>
      <c r="H72" s="6">
        <v>42000.417582902875</v>
      </c>
      <c r="I72" s="6">
        <v>1708.703265301597</v>
      </c>
      <c r="J72" s="6">
        <v>27563.810966748766</v>
      </c>
      <c r="K72" s="6">
        <v>2201.6448354610293</v>
      </c>
      <c r="L72" s="6">
        <v>19155.708110581236</v>
      </c>
      <c r="M72" s="6">
        <v>14513.98717732612</v>
      </c>
      <c r="N72" s="6">
        <f t="shared" si="1"/>
        <v>486220.81678912661</v>
      </c>
      <c r="O72" s="7">
        <v>177920.20331086733</v>
      </c>
    </row>
    <row r="73" spans="1:15" x14ac:dyDescent="0.35">
      <c r="A73" s="8">
        <v>1931</v>
      </c>
      <c r="B73" s="6">
        <v>13.075941393333121</v>
      </c>
      <c r="C73" s="6">
        <v>516.43744251850535</v>
      </c>
      <c r="D73" s="6">
        <v>219282.08999859856</v>
      </c>
      <c r="E73" s="6">
        <v>5852.6202432115197</v>
      </c>
      <c r="F73" s="6">
        <v>10694.355279945241</v>
      </c>
      <c r="G73" s="6">
        <v>16672.507051145214</v>
      </c>
      <c r="H73" s="6">
        <v>33298.715611070591</v>
      </c>
      <c r="I73" s="6">
        <v>1797.7638592580527</v>
      </c>
      <c r="J73" s="6">
        <v>25045.190455350552</v>
      </c>
      <c r="K73" s="6">
        <v>2311.4848565895527</v>
      </c>
      <c r="L73" s="6">
        <v>19073.034848107618</v>
      </c>
      <c r="M73" s="6">
        <v>12934.380829947908</v>
      </c>
      <c r="N73" s="6">
        <f t="shared" si="1"/>
        <v>347491.6564171366</v>
      </c>
      <c r="O73" s="7">
        <v>174986.06629412505</v>
      </c>
    </row>
    <row r="74" spans="1:15" x14ac:dyDescent="0.35">
      <c r="A74" s="8">
        <v>1932</v>
      </c>
      <c r="B74" s="6">
        <v>13.570223707969298</v>
      </c>
      <c r="C74" s="6">
        <v>681.75541671199971</v>
      </c>
      <c r="D74" s="6">
        <v>122985.67679588203</v>
      </c>
      <c r="E74" s="6">
        <v>6015.547725919726</v>
      </c>
      <c r="F74" s="6">
        <v>7986.0322458967612</v>
      </c>
      <c r="G74" s="6">
        <v>13624.420624374812</v>
      </c>
      <c r="H74" s="6">
        <v>20425.440377467199</v>
      </c>
      <c r="I74" s="6">
        <v>1729.0850045340317</v>
      </c>
      <c r="J74" s="6">
        <v>19683.54222371156</v>
      </c>
      <c r="K74" s="6">
        <v>2194.5566296898651</v>
      </c>
      <c r="L74" s="6">
        <v>17137.351796825245</v>
      </c>
      <c r="M74" s="6">
        <v>11254.44687091078</v>
      </c>
      <c r="N74" s="6">
        <f t="shared" si="1"/>
        <v>223731.42593563197</v>
      </c>
      <c r="O74" s="7">
        <v>171968.25480845117</v>
      </c>
    </row>
    <row r="75" spans="1:15" x14ac:dyDescent="0.35">
      <c r="A75" s="8">
        <v>1933</v>
      </c>
      <c r="B75" s="6">
        <v>18.461779793729271</v>
      </c>
      <c r="C75" s="6">
        <v>809.55256151112928</v>
      </c>
      <c r="D75" s="6">
        <v>139314.10052496142</v>
      </c>
      <c r="E75" s="6">
        <v>6886.0539827292496</v>
      </c>
      <c r="F75" s="6">
        <v>7543.8675747568714</v>
      </c>
      <c r="G75" s="6">
        <v>13580.314044331481</v>
      </c>
      <c r="H75" s="6">
        <v>16564.776289686408</v>
      </c>
      <c r="I75" s="6">
        <v>2030.8013953281556</v>
      </c>
      <c r="J75" s="6">
        <v>18621.387425856734</v>
      </c>
      <c r="K75" s="6">
        <v>2346.0534735554352</v>
      </c>
      <c r="L75" s="6">
        <v>17397.551765218894</v>
      </c>
      <c r="M75" s="6">
        <v>10487.661351916324</v>
      </c>
      <c r="N75" s="6">
        <f t="shared" si="1"/>
        <v>235600.58216964584</v>
      </c>
      <c r="O75" s="7">
        <v>168859.25995596484</v>
      </c>
    </row>
    <row r="76" spans="1:15" x14ac:dyDescent="0.35">
      <c r="A76" s="8">
        <v>1934</v>
      </c>
      <c r="B76" s="6">
        <v>21.457109673789592</v>
      </c>
      <c r="C76" s="6">
        <v>764.51849819447648</v>
      </c>
      <c r="D76" s="6">
        <v>209084.0239448502</v>
      </c>
      <c r="E76" s="6">
        <v>7923.6234069350048</v>
      </c>
      <c r="F76" s="6">
        <v>8989.5528037486547</v>
      </c>
      <c r="G76" s="6">
        <v>12565.684229778904</v>
      </c>
      <c r="H76" s="6">
        <v>20657.523581524005</v>
      </c>
      <c r="I76" s="6">
        <v>2266.0131318834224</v>
      </c>
      <c r="J76" s="6">
        <v>20439.791310556549</v>
      </c>
      <c r="K76" s="6">
        <v>2467.6577182953765</v>
      </c>
      <c r="L76" s="6">
        <v>18270.527696565761</v>
      </c>
      <c r="M76" s="6">
        <v>10564.987395240249</v>
      </c>
      <c r="N76" s="6">
        <f t="shared" si="1"/>
        <v>314015.36082724633</v>
      </c>
      <c r="O76" s="7">
        <v>165580.06341817687</v>
      </c>
    </row>
    <row r="77" spans="1:15" x14ac:dyDescent="0.35">
      <c r="A77" s="8">
        <v>1935</v>
      </c>
      <c r="B77" s="6">
        <v>18.919775974507637</v>
      </c>
      <c r="C77" s="6">
        <v>855.24287094667477</v>
      </c>
      <c r="D77" s="6">
        <v>233607.27853571693</v>
      </c>
      <c r="E77" s="6">
        <v>9081.1888109532774</v>
      </c>
      <c r="F77" s="6">
        <v>10329.535962538255</v>
      </c>
      <c r="G77" s="6">
        <v>12172.553029002802</v>
      </c>
      <c r="H77" s="6">
        <v>25634.099756282147</v>
      </c>
      <c r="I77" s="6">
        <v>2714.8892333986196</v>
      </c>
      <c r="J77" s="6">
        <v>22480.889861608743</v>
      </c>
      <c r="K77" s="6">
        <v>2481.1191954310952</v>
      </c>
      <c r="L77" s="6">
        <v>18741.103971678429</v>
      </c>
      <c r="M77" s="6">
        <v>10753.559892135245</v>
      </c>
      <c r="N77" s="6">
        <f t="shared" si="1"/>
        <v>348870.38089566678</v>
      </c>
      <c r="O77" s="7">
        <v>162165.16842241114</v>
      </c>
    </row>
    <row r="78" spans="1:15" x14ac:dyDescent="0.35">
      <c r="A78" s="8">
        <v>1936</v>
      </c>
      <c r="B78" s="6">
        <v>20.638696939466517</v>
      </c>
      <c r="C78" s="6">
        <v>1044.2893026088113</v>
      </c>
      <c r="D78" s="6">
        <v>225844.06267744966</v>
      </c>
      <c r="E78" s="6">
        <v>9761.4523415268704</v>
      </c>
      <c r="F78" s="6">
        <v>10391.980269760927</v>
      </c>
      <c r="G78" s="6">
        <v>11272.66669605951</v>
      </c>
      <c r="H78" s="6">
        <v>29235.378168323768</v>
      </c>
      <c r="I78" s="6">
        <v>2843.0288549251813</v>
      </c>
      <c r="J78" s="6">
        <v>23539.864196295934</v>
      </c>
      <c r="K78" s="6">
        <v>2532.698523316747</v>
      </c>
      <c r="L78" s="6">
        <v>20231.076510040075</v>
      </c>
      <c r="M78" s="6">
        <v>10694.751511827062</v>
      </c>
      <c r="N78" s="6">
        <f t="shared" si="1"/>
        <v>347411.88774907403</v>
      </c>
      <c r="O78" s="7">
        <v>158644.07226407109</v>
      </c>
    </row>
    <row r="79" spans="1:15" x14ac:dyDescent="0.35">
      <c r="A79" s="8">
        <v>1937</v>
      </c>
      <c r="B79" s="6">
        <v>22.639236531208283</v>
      </c>
      <c r="C79" s="6">
        <v>1088.045450244661</v>
      </c>
      <c r="D79" s="6">
        <v>287704.82586779678</v>
      </c>
      <c r="E79" s="6">
        <v>10459.507484689089</v>
      </c>
      <c r="F79" s="6">
        <v>10469.984003038768</v>
      </c>
      <c r="G79" s="6">
        <v>10468.328996815704</v>
      </c>
      <c r="H79" s="6">
        <v>32194.034601336883</v>
      </c>
      <c r="I79" s="6">
        <v>2989.9193958155101</v>
      </c>
      <c r="J79" s="6">
        <v>26282.960871304949</v>
      </c>
      <c r="K79" s="6">
        <v>2653.3734575119761</v>
      </c>
      <c r="L79" s="6">
        <v>20683.70607328034</v>
      </c>
      <c r="M79" s="6">
        <v>10456.950538144789</v>
      </c>
      <c r="N79" s="6">
        <f t="shared" si="1"/>
        <v>415474.27597651072</v>
      </c>
      <c r="O79" s="7">
        <v>154945.26552254843</v>
      </c>
    </row>
    <row r="80" spans="1:15" x14ac:dyDescent="0.35">
      <c r="A80" s="8">
        <v>1938</v>
      </c>
      <c r="B80" s="6">
        <v>24.297940989091174</v>
      </c>
      <c r="C80" s="6">
        <v>900.33819536786973</v>
      </c>
      <c r="D80" s="6">
        <v>246704.79191553747</v>
      </c>
      <c r="E80" s="6">
        <v>11020.9988283726</v>
      </c>
      <c r="F80" s="6">
        <v>11277.278994872262</v>
      </c>
      <c r="G80" s="6">
        <v>9885.304891214786</v>
      </c>
      <c r="H80" s="6">
        <v>32948.682678090277</v>
      </c>
      <c r="I80" s="6">
        <v>3332.0802581906173</v>
      </c>
      <c r="J80" s="6">
        <v>25615.550448219561</v>
      </c>
      <c r="K80" s="6">
        <v>2678.0223517355644</v>
      </c>
      <c r="L80" s="6">
        <v>21212.215482234624</v>
      </c>
      <c r="M80" s="6">
        <v>12872.88654224363</v>
      </c>
      <c r="N80" s="6">
        <f t="shared" si="1"/>
        <v>378472.44852706837</v>
      </c>
      <c r="O80" s="7">
        <v>151099.49697622666</v>
      </c>
    </row>
    <row r="81" spans="1:15" x14ac:dyDescent="0.35">
      <c r="A81" s="8">
        <v>1939</v>
      </c>
      <c r="B81" s="6">
        <v>25.920205330333633</v>
      </c>
      <c r="C81" s="6">
        <v>1068.2521412548449</v>
      </c>
      <c r="D81" s="6">
        <v>234867.01353482841</v>
      </c>
      <c r="E81" s="6">
        <v>11415.088159760615</v>
      </c>
      <c r="F81" s="6">
        <v>11050.702170329278</v>
      </c>
      <c r="G81" s="6">
        <v>9154.2983529410594</v>
      </c>
      <c r="H81" s="6">
        <v>30915.04476236166</v>
      </c>
      <c r="I81" s="6">
        <v>3732.5473002130639</v>
      </c>
      <c r="J81" s="6">
        <v>24982.936963303848</v>
      </c>
      <c r="K81" s="6">
        <v>2706.2401153062583</v>
      </c>
      <c r="L81" s="6">
        <v>21163.302373568029</v>
      </c>
      <c r="M81" s="6">
        <v>15422.82957371782</v>
      </c>
      <c r="N81" s="6">
        <f t="shared" si="1"/>
        <v>366504.17565291526</v>
      </c>
      <c r="O81" s="7">
        <v>147132.50947156854</v>
      </c>
    </row>
    <row r="82" spans="1:15" x14ac:dyDescent="0.35">
      <c r="A82" s="8">
        <v>1940</v>
      </c>
      <c r="B82" s="6">
        <v>33.0455518763439</v>
      </c>
      <c r="C82" s="6">
        <v>1085.4480752869104</v>
      </c>
      <c r="D82" s="6">
        <v>233969.92844625717</v>
      </c>
      <c r="E82" s="6">
        <v>13423.914108011617</v>
      </c>
      <c r="F82" s="6">
        <v>11502.450607238998</v>
      </c>
      <c r="G82" s="6">
        <v>8043.457249486717</v>
      </c>
      <c r="H82" s="6">
        <v>29443.899867106244</v>
      </c>
      <c r="I82" s="6">
        <v>4358.1098768153415</v>
      </c>
      <c r="J82" s="6">
        <v>25092.532348892717</v>
      </c>
      <c r="K82" s="6">
        <v>2756.6696684891745</v>
      </c>
      <c r="L82" s="6">
        <v>21553.396438615699</v>
      </c>
      <c r="M82" s="6">
        <v>18378.673829942385</v>
      </c>
      <c r="N82" s="6">
        <f t="shared" si="1"/>
        <v>369641.52606801927</v>
      </c>
      <c r="O82" s="7">
        <v>143008.54829827003</v>
      </c>
    </row>
    <row r="83" spans="1:15" x14ac:dyDescent="0.35">
      <c r="A83" s="8">
        <v>1941</v>
      </c>
      <c r="B83" s="6">
        <v>35.814490513972991</v>
      </c>
      <c r="C83" s="6">
        <v>861.17982375443989</v>
      </c>
      <c r="D83" s="6">
        <v>259651.20535767692</v>
      </c>
      <c r="E83" s="6">
        <v>16381.922432495203</v>
      </c>
      <c r="F83" s="6">
        <v>12241.638243371423</v>
      </c>
      <c r="G83" s="6">
        <v>9732.3406807479259</v>
      </c>
      <c r="H83" s="6">
        <v>24771.46127920302</v>
      </c>
      <c r="I83" s="6">
        <v>4079.5485009236777</v>
      </c>
      <c r="J83" s="6">
        <v>23428.306072791071</v>
      </c>
      <c r="K83" s="6">
        <v>2020.5451908976047</v>
      </c>
      <c r="L83" s="6">
        <v>19260.362369676903</v>
      </c>
      <c r="M83" s="6">
        <v>14511.993512603298</v>
      </c>
      <c r="N83" s="6">
        <f t="shared" si="1"/>
        <v>386976.31795465539</v>
      </c>
      <c r="O83" s="7">
        <v>146384.96035636059</v>
      </c>
    </row>
    <row r="84" spans="1:15" x14ac:dyDescent="0.35">
      <c r="A84" s="8">
        <v>1942</v>
      </c>
      <c r="B84" s="6">
        <v>46.856673185525779</v>
      </c>
      <c r="C84" s="6">
        <v>788.50602591788015</v>
      </c>
      <c r="D84" s="6">
        <v>243471.82249421335</v>
      </c>
      <c r="E84" s="6">
        <v>15590.892772287492</v>
      </c>
      <c r="F84" s="6">
        <v>12557.114907115618</v>
      </c>
      <c r="G84" s="6">
        <v>9517.5504320578511</v>
      </c>
      <c r="H84" s="6">
        <v>26617.615823331642</v>
      </c>
      <c r="I84" s="6">
        <v>4287.0768542143178</v>
      </c>
      <c r="J84" s="6">
        <v>22102.721646714046</v>
      </c>
      <c r="K84" s="6">
        <v>2569.9375230495248</v>
      </c>
      <c r="L84" s="6">
        <v>22055.35855910258</v>
      </c>
      <c r="M84" s="6">
        <v>15174.68146575464</v>
      </c>
      <c r="N84" s="6">
        <f t="shared" si="1"/>
        <v>374780.13517694443</v>
      </c>
      <c r="O84" s="7">
        <v>150050.53941960618</v>
      </c>
    </row>
    <row r="85" spans="1:15" x14ac:dyDescent="0.35">
      <c r="A85" s="8">
        <v>1943</v>
      </c>
      <c r="B85" s="6">
        <v>63.895409136693786</v>
      </c>
      <c r="C85" s="6">
        <v>692.67651341464193</v>
      </c>
      <c r="D85" s="6">
        <v>251618.36080243855</v>
      </c>
      <c r="E85" s="6">
        <v>15956.928540583767</v>
      </c>
      <c r="F85" s="6">
        <v>12713.873586204163</v>
      </c>
      <c r="G85" s="6">
        <v>10212.042606321444</v>
      </c>
      <c r="H85" s="6">
        <v>24035.918287225952</v>
      </c>
      <c r="I85" s="6">
        <v>4256.6962684095106</v>
      </c>
      <c r="J85" s="6">
        <v>23482.256686000666</v>
      </c>
      <c r="K85" s="6">
        <v>2818.302323888604</v>
      </c>
      <c r="L85" s="6">
        <v>22637.697768453127</v>
      </c>
      <c r="M85" s="6">
        <v>13515.513482709102</v>
      </c>
      <c r="N85" s="6">
        <f t="shared" si="1"/>
        <v>382004.16227478615</v>
      </c>
      <c r="O85" s="7">
        <v>153808.66863346644</v>
      </c>
    </row>
    <row r="86" spans="1:15" x14ac:dyDescent="0.35">
      <c r="A86" s="8">
        <v>1944</v>
      </c>
      <c r="B86" s="6">
        <v>68.430219066831029</v>
      </c>
      <c r="C86" s="6">
        <v>609.20750207715639</v>
      </c>
      <c r="D86" s="6">
        <v>251944.48784478637</v>
      </c>
      <c r="E86" s="6">
        <v>15633.633869020592</v>
      </c>
      <c r="F86" s="6">
        <v>12604.32904862633</v>
      </c>
      <c r="G86" s="6">
        <v>12890.117285282726</v>
      </c>
      <c r="H86" s="6">
        <v>23700.23781389006</v>
      </c>
      <c r="I86" s="6">
        <v>4428.4301725387795</v>
      </c>
      <c r="J86" s="6">
        <v>23136.864373279703</v>
      </c>
      <c r="K86" s="6">
        <v>2320.2537420084232</v>
      </c>
      <c r="L86" s="6">
        <v>22739.635717358393</v>
      </c>
      <c r="M86" s="6">
        <v>12359.314725259204</v>
      </c>
      <c r="N86" s="6">
        <f t="shared" si="1"/>
        <v>382434.94231319451</v>
      </c>
      <c r="O86" s="7">
        <v>157660.45183036281</v>
      </c>
    </row>
    <row r="87" spans="1:15" x14ac:dyDescent="0.35">
      <c r="A87" s="8">
        <v>1945</v>
      </c>
      <c r="B87" s="6">
        <v>73.890164920687141</v>
      </c>
      <c r="C87" s="6">
        <v>613.52451066434151</v>
      </c>
      <c r="D87" s="6">
        <v>241965.76242511548</v>
      </c>
      <c r="E87" s="6">
        <v>15456.952145857671</v>
      </c>
      <c r="F87" s="6">
        <v>15257.836563241241</v>
      </c>
      <c r="G87" s="6">
        <v>15056.971245703277</v>
      </c>
      <c r="H87" s="6">
        <v>25045.249161347117</v>
      </c>
      <c r="I87" s="6">
        <v>4860.1041493315961</v>
      </c>
      <c r="J87" s="6">
        <v>25997.189754552899</v>
      </c>
      <c r="K87" s="6">
        <v>2179.1900033849688</v>
      </c>
      <c r="L87" s="6">
        <v>26870.086086851905</v>
      </c>
      <c r="M87" s="6">
        <v>12263.685150311174</v>
      </c>
      <c r="N87" s="6">
        <f t="shared" si="1"/>
        <v>385640.44136128231</v>
      </c>
      <c r="O87" s="7">
        <v>161606.99284271683</v>
      </c>
    </row>
    <row r="88" spans="1:15" x14ac:dyDescent="0.35">
      <c r="A88" s="8">
        <v>1946</v>
      </c>
      <c r="B88" s="6">
        <v>98.209576615170278</v>
      </c>
      <c r="C88" s="6">
        <v>1084.4274881032936</v>
      </c>
      <c r="D88" s="6">
        <v>285713.04561450548</v>
      </c>
      <c r="E88" s="6">
        <v>14744.690421013602</v>
      </c>
      <c r="F88" s="6">
        <v>14997.818653271495</v>
      </c>
      <c r="G88" s="6">
        <v>20609.405013985011</v>
      </c>
      <c r="H88" s="6">
        <v>26291.692372516925</v>
      </c>
      <c r="I88" s="6">
        <v>5194.9197604108995</v>
      </c>
      <c r="J88" s="6">
        <v>25772.969169691187</v>
      </c>
      <c r="K88" s="6">
        <v>2214.8264837811253</v>
      </c>
      <c r="L88" s="6">
        <v>27109.688479034674</v>
      </c>
      <c r="M88" s="6">
        <v>11664.976996319259</v>
      </c>
      <c r="N88" s="6">
        <f t="shared" si="1"/>
        <v>435496.67002924811</v>
      </c>
      <c r="O88" s="7">
        <v>165620.04585810535</v>
      </c>
    </row>
    <row r="89" spans="1:15" x14ac:dyDescent="0.35">
      <c r="A89" s="8">
        <v>1947</v>
      </c>
      <c r="B89" s="6">
        <v>86.241066397636033</v>
      </c>
      <c r="C89" s="6">
        <v>842.81145000360095</v>
      </c>
      <c r="D89" s="6">
        <v>241899.79435317923</v>
      </c>
      <c r="E89" s="6">
        <v>12907.337170083905</v>
      </c>
      <c r="F89" s="6">
        <v>15438.059082336064</v>
      </c>
      <c r="G89" s="6">
        <v>19751.067119587402</v>
      </c>
      <c r="H89" s="6">
        <v>19633.727616094082</v>
      </c>
      <c r="I89" s="6">
        <v>4865.2062797866247</v>
      </c>
      <c r="J89" s="6">
        <v>21844.356242479091</v>
      </c>
      <c r="K89" s="6">
        <v>1899.8377831331154</v>
      </c>
      <c r="L89" s="6">
        <v>25282.670884234831</v>
      </c>
      <c r="M89" s="6">
        <v>8221.457557666934</v>
      </c>
      <c r="N89" s="6">
        <f t="shared" si="1"/>
        <v>372672.5666049826</v>
      </c>
      <c r="O89" s="7">
        <v>169759.23002656884</v>
      </c>
    </row>
    <row r="90" spans="1:15" x14ac:dyDescent="0.35">
      <c r="A90" s="8">
        <v>1948</v>
      </c>
      <c r="B90" s="6">
        <v>122.8785385607296</v>
      </c>
      <c r="C90" s="6">
        <v>765.13521324990052</v>
      </c>
      <c r="D90" s="6">
        <v>321234.47893335699</v>
      </c>
      <c r="E90" s="6">
        <v>15059.461548070576</v>
      </c>
      <c r="F90" s="6">
        <v>15294.183223778366</v>
      </c>
      <c r="G90" s="6">
        <v>18384.551152835844</v>
      </c>
      <c r="H90" s="6">
        <v>19865.569021625892</v>
      </c>
      <c r="I90" s="6">
        <v>5563.1019473262786</v>
      </c>
      <c r="J90" s="6">
        <v>25337.137800255245</v>
      </c>
      <c r="K90" s="6">
        <v>2386.2223779535238</v>
      </c>
      <c r="L90" s="6">
        <v>30719.854692768025</v>
      </c>
      <c r="M90" s="6">
        <v>8770.8665605126735</v>
      </c>
      <c r="N90" s="6">
        <f t="shared" si="1"/>
        <v>463503.44101029413</v>
      </c>
      <c r="O90" s="7">
        <v>173966.76591876932</v>
      </c>
    </row>
    <row r="91" spans="1:15" x14ac:dyDescent="0.35">
      <c r="A91" s="8">
        <v>1949</v>
      </c>
      <c r="B91" s="6">
        <v>121.85076341098552</v>
      </c>
      <c r="C91" s="6">
        <v>648.05694789622999</v>
      </c>
      <c r="D91" s="6">
        <v>295294.1135844785</v>
      </c>
      <c r="E91" s="6">
        <v>15121.450987768605</v>
      </c>
      <c r="F91" s="6">
        <v>16686.229645891381</v>
      </c>
      <c r="G91" s="6">
        <v>19049.746092687223</v>
      </c>
      <c r="H91" s="6">
        <v>18562.249460820472</v>
      </c>
      <c r="I91" s="6">
        <v>2893.156978535289</v>
      </c>
      <c r="J91" s="6">
        <v>22552.824849800829</v>
      </c>
      <c r="K91" s="6">
        <v>2289.2806376328003</v>
      </c>
      <c r="L91" s="6">
        <v>30064.116027379299</v>
      </c>
      <c r="M91" s="6">
        <v>7303.5801320953387</v>
      </c>
      <c r="N91" s="6">
        <f t="shared" si="1"/>
        <v>430586.656108397</v>
      </c>
      <c r="O91" s="7">
        <v>178273.10701197284</v>
      </c>
    </row>
    <row r="92" spans="1:15" x14ac:dyDescent="0.35">
      <c r="A92" s="8">
        <v>1950</v>
      </c>
      <c r="B92" s="6">
        <v>117.8915586730991</v>
      </c>
      <c r="C92" s="6">
        <v>820.93904680471803</v>
      </c>
      <c r="D92" s="6">
        <v>266344.63194754557</v>
      </c>
      <c r="E92" s="6">
        <v>13862.371829981572</v>
      </c>
      <c r="F92" s="6">
        <v>20861.773071204694</v>
      </c>
      <c r="G92" s="6">
        <v>21316.308633106742</v>
      </c>
      <c r="H92" s="6">
        <v>15894.839807432561</v>
      </c>
      <c r="I92" s="6">
        <v>5686.5783699024441</v>
      </c>
      <c r="J92" s="6">
        <v>20710.202362327054</v>
      </c>
      <c r="K92" s="6">
        <v>2451.015709241572</v>
      </c>
      <c r="L92" s="6">
        <v>31393.7905978167</v>
      </c>
      <c r="M92" s="6">
        <v>6139.3971371654034</v>
      </c>
      <c r="N92" s="6">
        <f t="shared" si="1"/>
        <v>405599.74007120216</v>
      </c>
      <c r="O92" s="7">
        <v>182978.13656807118</v>
      </c>
    </row>
    <row r="93" spans="1:15" x14ac:dyDescent="0.35">
      <c r="A93" s="8">
        <v>1951</v>
      </c>
      <c r="B93" s="6">
        <v>113.59282175112774</v>
      </c>
      <c r="C93" s="6">
        <v>956.43341995622325</v>
      </c>
      <c r="D93" s="6">
        <v>309603.51608284429</v>
      </c>
      <c r="E93" s="6">
        <v>14481.158511223583</v>
      </c>
      <c r="F93" s="6">
        <v>19808.8647479297</v>
      </c>
      <c r="G93" s="6">
        <v>21772.293131387258</v>
      </c>
      <c r="H93" s="6">
        <v>16095.223346457266</v>
      </c>
      <c r="I93" s="6">
        <v>6121.3103018180163</v>
      </c>
      <c r="J93" s="6">
        <v>19991.60545373047</v>
      </c>
      <c r="K93" s="6">
        <v>2863.0491647258718</v>
      </c>
      <c r="L93" s="6">
        <v>32948.307889902542</v>
      </c>
      <c r="M93" s="6">
        <v>7357.1981513555684</v>
      </c>
      <c r="N93" s="6">
        <f t="shared" si="1"/>
        <v>452112.55302308185</v>
      </c>
      <c r="O93" s="7">
        <v>188225.86305296377</v>
      </c>
    </row>
    <row r="94" spans="1:15" x14ac:dyDescent="0.35">
      <c r="A94" s="8">
        <v>1952</v>
      </c>
      <c r="B94" s="6">
        <v>121.97534551645862</v>
      </c>
      <c r="C94" s="6">
        <v>1691.3597725964023</v>
      </c>
      <c r="D94" s="6">
        <v>297084.21357680787</v>
      </c>
      <c r="E94" s="6">
        <v>15981.698247143926</v>
      </c>
      <c r="F94" s="6">
        <v>25448.088898572092</v>
      </c>
      <c r="G94" s="6">
        <v>23410.209838856103</v>
      </c>
      <c r="H94" s="6">
        <v>15023.284206666243</v>
      </c>
      <c r="I94" s="6">
        <v>6530.1727809635595</v>
      </c>
      <c r="J94" s="6">
        <v>22831.920947458304</v>
      </c>
      <c r="K94" s="6">
        <v>2540.089096401628</v>
      </c>
      <c r="L94" s="6">
        <v>32556.269029242601</v>
      </c>
      <c r="M94" s="6">
        <v>8701.2922525483355</v>
      </c>
      <c r="N94" s="6">
        <f t="shared" si="1"/>
        <v>451920.57399277354</v>
      </c>
      <c r="O94" s="7">
        <v>193523.80830798531</v>
      </c>
    </row>
    <row r="95" spans="1:15" x14ac:dyDescent="0.35">
      <c r="A95" s="8">
        <v>1953</v>
      </c>
      <c r="B95" s="6">
        <v>126.08574654361541</v>
      </c>
      <c r="C95" s="6">
        <v>2322.5030213031114</v>
      </c>
      <c r="D95" s="6">
        <v>264896.16386311257</v>
      </c>
      <c r="E95" s="6">
        <v>19238.065278309405</v>
      </c>
      <c r="F95" s="6">
        <v>24980.131124439882</v>
      </c>
      <c r="G95" s="6">
        <v>31304.776106542129</v>
      </c>
      <c r="H95" s="6">
        <v>16756.158382869315</v>
      </c>
      <c r="I95" s="6">
        <v>7229.043149209504</v>
      </c>
      <c r="J95" s="6">
        <v>22537.599679324358</v>
      </c>
      <c r="K95" s="6">
        <v>3052.0871085590325</v>
      </c>
      <c r="L95" s="6">
        <v>34690.725092554443</v>
      </c>
      <c r="M95" s="6">
        <v>10014.620532115236</v>
      </c>
      <c r="N95" s="6">
        <f t="shared" si="1"/>
        <v>437147.95908488269</v>
      </c>
      <c r="O95" s="7">
        <v>196105.68607266221</v>
      </c>
    </row>
    <row r="96" spans="1:15" x14ac:dyDescent="0.35">
      <c r="A96" s="8">
        <v>1954</v>
      </c>
      <c r="B96" s="6">
        <v>119.94602348221157</v>
      </c>
      <c r="C96" s="6">
        <v>3600.1372006239662</v>
      </c>
      <c r="D96" s="6">
        <v>232633.51042357861</v>
      </c>
      <c r="E96" s="6">
        <v>21281.974420258721</v>
      </c>
      <c r="F96" s="6">
        <v>24671.666467289346</v>
      </c>
      <c r="G96" s="6">
        <v>29439.330444541225</v>
      </c>
      <c r="H96" s="6">
        <v>16987.009558033325</v>
      </c>
      <c r="I96" s="6">
        <v>6488.6971392139876</v>
      </c>
      <c r="J96" s="6">
        <v>22562.358707143256</v>
      </c>
      <c r="K96" s="6">
        <v>3426.3498397910303</v>
      </c>
      <c r="L96" s="6">
        <v>29873.864488597446</v>
      </c>
      <c r="M96" s="6">
        <v>11055.991966655421</v>
      </c>
      <c r="N96" s="6">
        <f t="shared" si="1"/>
        <v>402140.8366792085</v>
      </c>
      <c r="O96" s="7">
        <v>198621.55728364075</v>
      </c>
    </row>
    <row r="97" spans="1:15" x14ac:dyDescent="0.35">
      <c r="A97" s="8">
        <v>1955</v>
      </c>
      <c r="B97" s="6">
        <v>127.34526246237319</v>
      </c>
      <c r="C97" s="6">
        <v>4413.0974407453614</v>
      </c>
      <c r="D97" s="6">
        <v>246620.34991994905</v>
      </c>
      <c r="E97" s="6">
        <v>22963.372893732678</v>
      </c>
      <c r="F97" s="6">
        <v>24719.743520697499</v>
      </c>
      <c r="G97" s="6">
        <v>35923.763707801554</v>
      </c>
      <c r="H97" s="6">
        <v>18251.306673036022</v>
      </c>
      <c r="I97" s="6">
        <v>5900.4664080145049</v>
      </c>
      <c r="J97" s="6">
        <v>22485.355398550291</v>
      </c>
      <c r="K97" s="6">
        <v>4000.4434495638061</v>
      </c>
      <c r="L97" s="6">
        <v>32476.035009675928</v>
      </c>
      <c r="M97" s="6">
        <v>9415.7396743129502</v>
      </c>
      <c r="N97" s="6">
        <f t="shared" si="1"/>
        <v>427297.01935854199</v>
      </c>
      <c r="O97" s="7">
        <v>201071.27185313171</v>
      </c>
    </row>
    <row r="98" spans="1:15" x14ac:dyDescent="0.35">
      <c r="A98" s="8">
        <v>1956</v>
      </c>
      <c r="B98" s="6">
        <v>134.33897047823913</v>
      </c>
      <c r="C98" s="6">
        <v>5036.5522569015657</v>
      </c>
      <c r="D98" s="6">
        <v>191923.65287072601</v>
      </c>
      <c r="E98" s="6">
        <v>23219.361744828206</v>
      </c>
      <c r="F98" s="6">
        <v>27179.529379708372</v>
      </c>
      <c r="G98" s="6">
        <v>38940.142839832028</v>
      </c>
      <c r="H98" s="6">
        <v>17894.382293212639</v>
      </c>
      <c r="I98" s="6">
        <v>6746.3582493521335</v>
      </c>
      <c r="J98" s="6">
        <v>25807.015224073326</v>
      </c>
      <c r="K98" s="6">
        <v>4346.9734561820151</v>
      </c>
      <c r="L98" s="6">
        <v>31408.821779866099</v>
      </c>
      <c r="M98" s="6">
        <v>11865.522614082342</v>
      </c>
      <c r="N98" s="6">
        <f t="shared" si="1"/>
        <v>384502.6516792429</v>
      </c>
      <c r="O98" s="7">
        <v>204618.65470260024</v>
      </c>
    </row>
    <row r="99" spans="1:15" x14ac:dyDescent="0.35">
      <c r="A99" s="8">
        <v>1957</v>
      </c>
      <c r="B99" s="6">
        <v>130.13683113134971</v>
      </c>
      <c r="C99" s="6">
        <v>6052.8963536087504</v>
      </c>
      <c r="D99" s="6">
        <v>204903.84652932273</v>
      </c>
      <c r="E99" s="6">
        <v>26342.987428239539</v>
      </c>
      <c r="F99" s="6">
        <v>30382.439158457448</v>
      </c>
      <c r="G99" s="6">
        <v>42286.082513541798</v>
      </c>
      <c r="H99" s="6">
        <v>19830.987434107592</v>
      </c>
      <c r="I99" s="6">
        <v>7690.2774679492586</v>
      </c>
      <c r="J99" s="6">
        <v>30742.449028753519</v>
      </c>
      <c r="K99" s="6">
        <v>5448.2304696547235</v>
      </c>
      <c r="L99" s="6">
        <v>35029.331897565637</v>
      </c>
      <c r="M99" s="6">
        <v>13792.454447446913</v>
      </c>
      <c r="N99" s="6">
        <f t="shared" si="1"/>
        <v>422632.11955977924</v>
      </c>
      <c r="O99" s="7">
        <v>208080.7668133858</v>
      </c>
    </row>
    <row r="100" spans="1:15" x14ac:dyDescent="0.35">
      <c r="A100" s="8">
        <v>1958</v>
      </c>
      <c r="B100" s="6">
        <v>143.00064367165771</v>
      </c>
      <c r="C100" s="6">
        <v>7330.1095066871785</v>
      </c>
      <c r="D100" s="6">
        <v>202618.80109713803</v>
      </c>
      <c r="E100" s="6">
        <v>30470.910535927091</v>
      </c>
      <c r="F100" s="6">
        <v>26502.192750063339</v>
      </c>
      <c r="G100" s="6">
        <v>43275.010868135927</v>
      </c>
      <c r="H100" s="6">
        <v>22979.221845178214</v>
      </c>
      <c r="I100" s="6">
        <v>9239.7903971518153</v>
      </c>
      <c r="J100" s="6">
        <v>33017.059413164752</v>
      </c>
      <c r="K100" s="6">
        <v>4942.6457507227551</v>
      </c>
      <c r="L100" s="6">
        <v>40277.862210180421</v>
      </c>
      <c r="M100" s="6">
        <v>17306.565517745294</v>
      </c>
      <c r="N100" s="6">
        <f t="shared" si="1"/>
        <v>438103.17053576646</v>
      </c>
      <c r="O100" s="7">
        <v>211457.72636673567</v>
      </c>
    </row>
    <row r="101" spans="1:15" x14ac:dyDescent="0.35">
      <c r="A101" s="8">
        <v>1959</v>
      </c>
      <c r="B101" s="6">
        <v>133.39666342969633</v>
      </c>
      <c r="C101" s="6">
        <v>7446.2348636991928</v>
      </c>
      <c r="D101" s="6">
        <v>212017.82894239153</v>
      </c>
      <c r="E101" s="6">
        <v>34440.352239407017</v>
      </c>
      <c r="F101" s="6">
        <v>26496.260966913844</v>
      </c>
      <c r="G101" s="6">
        <v>35980.501815281335</v>
      </c>
      <c r="H101" s="6">
        <v>23066.519624670695</v>
      </c>
      <c r="I101" s="6">
        <v>8272.9456523025619</v>
      </c>
      <c r="J101" s="6">
        <v>28269.637027833727</v>
      </c>
      <c r="K101" s="6">
        <v>4895.0476212893582</v>
      </c>
      <c r="L101" s="6">
        <v>36343.67746452857</v>
      </c>
      <c r="M101" s="6">
        <v>15724.982544237104</v>
      </c>
      <c r="N101" s="6">
        <f t="shared" si="1"/>
        <v>433087.38542598468</v>
      </c>
      <c r="O101" s="7">
        <v>214749.5038778825</v>
      </c>
    </row>
    <row r="102" spans="1:15" x14ac:dyDescent="0.35">
      <c r="A102" s="8">
        <v>1960</v>
      </c>
      <c r="B102" s="6">
        <v>113.58273971838052</v>
      </c>
      <c r="C102" s="6">
        <v>7937.8926770216622</v>
      </c>
      <c r="D102" s="6">
        <v>224407.39185467173</v>
      </c>
      <c r="E102" s="6">
        <v>41442.067239367883</v>
      </c>
      <c r="F102" s="6">
        <v>29900.371745405017</v>
      </c>
      <c r="G102" s="6">
        <v>39296.29881511339</v>
      </c>
      <c r="H102" s="6">
        <v>22586.65068438118</v>
      </c>
      <c r="I102" s="6">
        <v>8084.6675456122739</v>
      </c>
      <c r="J102" s="6">
        <v>27063.261275493071</v>
      </c>
      <c r="K102" s="6">
        <v>5677.8132773047437</v>
      </c>
      <c r="L102" s="6">
        <v>39500.346248614434</v>
      </c>
      <c r="M102" s="6">
        <v>22514.092822867155</v>
      </c>
      <c r="N102" s="6">
        <f t="shared" si="1"/>
        <v>468524.43692557095</v>
      </c>
      <c r="O102" s="7">
        <v>217956.12786288385</v>
      </c>
    </row>
    <row r="103" spans="1:15" x14ac:dyDescent="0.35">
      <c r="A103" s="8">
        <v>1961</v>
      </c>
      <c r="B103" s="6">
        <v>108.64625258809596</v>
      </c>
      <c r="C103" s="6">
        <v>7941.5023911280769</v>
      </c>
      <c r="D103" s="6">
        <v>250278.72361068093</v>
      </c>
      <c r="E103" s="6">
        <v>50423.945660757949</v>
      </c>
      <c r="F103" s="6">
        <v>30395.952243702261</v>
      </c>
      <c r="G103" s="6">
        <v>36721.409753308355</v>
      </c>
      <c r="H103" s="6">
        <v>25682.07695190208</v>
      </c>
      <c r="I103" s="6">
        <v>8027.0702128595331</v>
      </c>
      <c r="J103" s="6">
        <v>29071.636409664279</v>
      </c>
      <c r="K103" s="6">
        <v>6148.0304100580597</v>
      </c>
      <c r="L103" s="6">
        <v>41546.146730799694</v>
      </c>
      <c r="M103" s="6">
        <v>22567.737323933732</v>
      </c>
      <c r="N103" s="6">
        <f t="shared" si="1"/>
        <v>508912.87795138307</v>
      </c>
      <c r="O103" s="7">
        <v>223072.70024721886</v>
      </c>
    </row>
    <row r="104" spans="1:15" x14ac:dyDescent="0.35">
      <c r="A104" s="8">
        <v>1962</v>
      </c>
      <c r="B104" s="6">
        <v>96.262667077879854</v>
      </c>
      <c r="C104" s="6">
        <v>9527.8943434721004</v>
      </c>
      <c r="D104" s="6">
        <v>264871.03656918259</v>
      </c>
      <c r="E104" s="6">
        <v>59838.950617462026</v>
      </c>
      <c r="F104" s="6">
        <v>31048.303407911979</v>
      </c>
      <c r="G104" s="6">
        <v>46232.363073700675</v>
      </c>
      <c r="H104" s="6">
        <v>26109.67609860326</v>
      </c>
      <c r="I104" s="6">
        <v>6952.0153052761198</v>
      </c>
      <c r="J104" s="6">
        <v>30431.789714112871</v>
      </c>
      <c r="K104" s="6">
        <v>6669.8702354978441</v>
      </c>
      <c r="L104" s="6">
        <v>42674.587236171756</v>
      </c>
      <c r="M104" s="6">
        <v>22421.973775162351</v>
      </c>
      <c r="N104" s="6">
        <f t="shared" si="1"/>
        <v>546874.72304363141</v>
      </c>
      <c r="O104" s="7">
        <v>228158.31093001549</v>
      </c>
    </row>
    <row r="105" spans="1:15" x14ac:dyDescent="0.35">
      <c r="A105" s="8">
        <v>1963</v>
      </c>
      <c r="B105" s="6">
        <v>95.638535652308974</v>
      </c>
      <c r="C105" s="6">
        <v>10870.888988246115</v>
      </c>
      <c r="D105" s="6">
        <v>263981.34897640219</v>
      </c>
      <c r="E105" s="6">
        <v>67239.157405626014</v>
      </c>
      <c r="F105" s="6">
        <v>30671.35408645837</v>
      </c>
      <c r="G105" s="6">
        <v>56739.444735908721</v>
      </c>
      <c r="H105" s="6">
        <v>26935.927733491797</v>
      </c>
      <c r="I105" s="6">
        <v>8970.5443910802514</v>
      </c>
      <c r="J105" s="6">
        <v>32169.852879436577</v>
      </c>
      <c r="K105" s="6">
        <v>7235.4049587932377</v>
      </c>
      <c r="L105" s="6">
        <v>43721.767919225931</v>
      </c>
      <c r="M105" s="6">
        <v>25020.657844995789</v>
      </c>
      <c r="N105" s="6">
        <f t="shared" si="1"/>
        <v>573651.98845531745</v>
      </c>
      <c r="O105" s="7">
        <v>233212.959679622</v>
      </c>
    </row>
    <row r="106" spans="1:15" x14ac:dyDescent="0.35">
      <c r="A106" s="8">
        <v>1964</v>
      </c>
      <c r="B106" s="6">
        <v>90.668768888222729</v>
      </c>
      <c r="C106" s="6">
        <v>13743.352595401671</v>
      </c>
      <c r="D106" s="6">
        <v>279588.64740056545</v>
      </c>
      <c r="E106" s="6">
        <v>76756.38962608001</v>
      </c>
      <c r="F106" s="6">
        <v>33748.301127637853</v>
      </c>
      <c r="G106" s="6">
        <v>49747.211481062674</v>
      </c>
      <c r="H106" s="6">
        <v>27951.383734581814</v>
      </c>
      <c r="I106" s="6">
        <v>7353.3907426863116</v>
      </c>
      <c r="J106" s="6">
        <v>32519.18904919827</v>
      </c>
      <c r="K106" s="6">
        <v>7625.3643985009294</v>
      </c>
      <c r="L106" s="6">
        <v>46037.301141125448</v>
      </c>
      <c r="M106" s="6">
        <v>26303.086828159681</v>
      </c>
      <c r="N106" s="6">
        <f t="shared" si="1"/>
        <v>601464.28689388838</v>
      </c>
      <c r="O106" s="7">
        <v>238236.58985000919</v>
      </c>
    </row>
    <row r="107" spans="1:15" x14ac:dyDescent="0.35">
      <c r="A107" s="8">
        <v>1965</v>
      </c>
      <c r="B107" s="6">
        <v>85.590771599878337</v>
      </c>
      <c r="C107" s="6">
        <v>11628.537495658293</v>
      </c>
      <c r="D107" s="6">
        <v>249764.16790566378</v>
      </c>
      <c r="E107" s="6">
        <v>84925.936892888334</v>
      </c>
      <c r="F107" s="6">
        <v>35240.609214786717</v>
      </c>
      <c r="G107" s="6">
        <v>46364.331926140316</v>
      </c>
      <c r="H107" s="6">
        <v>26296.180936563065</v>
      </c>
      <c r="I107" s="6">
        <v>8794.8020512925032</v>
      </c>
      <c r="J107" s="6">
        <v>32634.713866610131</v>
      </c>
      <c r="K107" s="6">
        <v>7836.2786307302922</v>
      </c>
      <c r="L107" s="6">
        <v>48578.406851471926</v>
      </c>
      <c r="M107" s="6">
        <v>27137.477296397188</v>
      </c>
      <c r="N107" s="6">
        <f t="shared" si="1"/>
        <v>579287.03383980237</v>
      </c>
      <c r="O107" s="7">
        <v>243229.22980280037</v>
      </c>
    </row>
    <row r="108" spans="1:15" x14ac:dyDescent="0.35">
      <c r="A108" s="8">
        <v>1966</v>
      </c>
      <c r="B108" s="6">
        <v>106.85662481506886</v>
      </c>
      <c r="C108" s="6">
        <v>13824.950803029193</v>
      </c>
      <c r="D108" s="6">
        <v>266220.02840095974</v>
      </c>
      <c r="E108" s="6">
        <v>105460.68645682718</v>
      </c>
      <c r="F108" s="6">
        <v>38559.973378066541</v>
      </c>
      <c r="G108" s="6">
        <v>45135.743731205352</v>
      </c>
      <c r="H108" s="6">
        <v>32213.752010146545</v>
      </c>
      <c r="I108" s="6">
        <v>10699.148259295845</v>
      </c>
      <c r="J108" s="6">
        <v>35558.324313546917</v>
      </c>
      <c r="K108" s="6">
        <v>8735.4068040156635</v>
      </c>
      <c r="L108" s="6">
        <v>52186.136617138749</v>
      </c>
      <c r="M108" s="6">
        <v>29414.180601867847</v>
      </c>
      <c r="N108" s="6">
        <f t="shared" si="1"/>
        <v>638115.18800091464</v>
      </c>
      <c r="O108" s="7">
        <v>247740.12788391105</v>
      </c>
    </row>
    <row r="109" spans="1:15" x14ac:dyDescent="0.35">
      <c r="A109" s="8">
        <v>1967</v>
      </c>
      <c r="B109" s="6">
        <v>109.48339850652646</v>
      </c>
      <c r="C109" s="6">
        <v>13363.825704049859</v>
      </c>
      <c r="D109" s="6">
        <v>269154.04458895896</v>
      </c>
      <c r="E109" s="6">
        <v>114993.61908585877</v>
      </c>
      <c r="F109" s="6">
        <v>39728.996450999082</v>
      </c>
      <c r="G109" s="6">
        <v>45328.44773126662</v>
      </c>
      <c r="H109" s="6">
        <v>33531.850339608696</v>
      </c>
      <c r="I109" s="6">
        <v>12651.82323163113</v>
      </c>
      <c r="J109" s="6">
        <v>35820.939471859929</v>
      </c>
      <c r="K109" s="6">
        <v>9140.2593521285362</v>
      </c>
      <c r="L109" s="6">
        <v>54848.315810509135</v>
      </c>
      <c r="M109" s="6">
        <v>30089.903237616381</v>
      </c>
      <c r="N109" s="6">
        <f t="shared" si="1"/>
        <v>658761.50840299355</v>
      </c>
      <c r="O109" s="7">
        <v>252222.54517658186</v>
      </c>
    </row>
    <row r="110" spans="1:15" x14ac:dyDescent="0.35">
      <c r="A110" s="8">
        <v>1968</v>
      </c>
      <c r="B110" s="6">
        <v>114.35870835782519</v>
      </c>
      <c r="C110" s="6">
        <v>15110.935595952098</v>
      </c>
      <c r="D110" s="6">
        <v>278250.2165429428</v>
      </c>
      <c r="E110" s="6">
        <v>118438.39124497313</v>
      </c>
      <c r="F110" s="6">
        <v>40067.363607596068</v>
      </c>
      <c r="G110" s="6">
        <v>48577.410236082942</v>
      </c>
      <c r="H110" s="6">
        <v>34548.92178534597</v>
      </c>
      <c r="I110" s="6">
        <v>13917.81172355345</v>
      </c>
      <c r="J110" s="6">
        <v>36658.826903854446</v>
      </c>
      <c r="K110" s="6">
        <v>9041.0405602668634</v>
      </c>
      <c r="L110" s="6">
        <v>57087.589947323824</v>
      </c>
      <c r="M110" s="6">
        <v>31142.382369795712</v>
      </c>
      <c r="N110" s="6">
        <f t="shared" si="1"/>
        <v>682955.2492260451</v>
      </c>
      <c r="O110" s="7">
        <v>256676.4535508414</v>
      </c>
    </row>
    <row r="111" spans="1:15" x14ac:dyDescent="0.35">
      <c r="A111" s="8">
        <v>1969</v>
      </c>
      <c r="B111" s="6">
        <v>100.46855688547541</v>
      </c>
      <c r="C111" s="6">
        <v>12499.576137399874</v>
      </c>
      <c r="D111" s="6">
        <v>280942.61434040125</v>
      </c>
      <c r="E111" s="6">
        <v>120780.12882675664</v>
      </c>
      <c r="F111" s="6">
        <v>40452.633098484104</v>
      </c>
      <c r="G111" s="6">
        <v>52454.175460618986</v>
      </c>
      <c r="H111" s="6">
        <v>36705.103881572068</v>
      </c>
      <c r="I111" s="6">
        <v>17515.31110850129</v>
      </c>
      <c r="J111" s="6">
        <v>38352.062414543521</v>
      </c>
      <c r="K111" s="6">
        <v>9238.6831699617051</v>
      </c>
      <c r="L111" s="6">
        <v>59026.220366466099</v>
      </c>
      <c r="M111" s="6">
        <v>32307.985965726326</v>
      </c>
      <c r="N111" s="6">
        <f t="shared" si="1"/>
        <v>700374.96332731727</v>
      </c>
      <c r="O111" s="7">
        <v>261101.82518558731</v>
      </c>
    </row>
    <row r="112" spans="1:15" x14ac:dyDescent="0.35">
      <c r="A112" s="8">
        <v>1970</v>
      </c>
      <c r="B112" s="6">
        <v>103.21997153124393</v>
      </c>
      <c r="C112" s="6">
        <v>11723.625273172787</v>
      </c>
      <c r="D112" s="6">
        <v>268396.26202708931</v>
      </c>
      <c r="E112" s="6">
        <v>122164.01470112483</v>
      </c>
      <c r="F112" s="6">
        <v>40965.724165255757</v>
      </c>
      <c r="G112" s="6">
        <v>54551.023173994785</v>
      </c>
      <c r="H112" s="6">
        <v>36184.317218600365</v>
      </c>
      <c r="I112" s="6">
        <v>20211.220665456716</v>
      </c>
      <c r="J112" s="6">
        <v>39029.363729337776</v>
      </c>
      <c r="K112" s="6">
        <v>9622.303422289644</v>
      </c>
      <c r="L112" s="6">
        <v>60263.020845395382</v>
      </c>
      <c r="M112" s="6">
        <v>33224.885689220093</v>
      </c>
      <c r="N112" s="6">
        <f t="shared" si="1"/>
        <v>696438.98088246875</v>
      </c>
      <c r="O112" s="6">
        <v>265498.7435441268</v>
      </c>
    </row>
    <row r="113" spans="1:15" x14ac:dyDescent="0.35">
      <c r="A113" s="8">
        <v>1971</v>
      </c>
      <c r="B113" s="6">
        <v>146.70138242079935</v>
      </c>
      <c r="C113" s="6">
        <v>12986.356594869452</v>
      </c>
      <c r="D113" s="6">
        <v>294952.89275818469</v>
      </c>
      <c r="E113" s="6">
        <v>134754.41024171075</v>
      </c>
      <c r="F113" s="6">
        <v>43844.50789174965</v>
      </c>
      <c r="G113" s="6">
        <v>55012.781402940018</v>
      </c>
      <c r="H113" s="6">
        <v>42528.586661244262</v>
      </c>
      <c r="I113" s="6">
        <v>23596.743335920255</v>
      </c>
      <c r="J113" s="6">
        <v>42286.541445034803</v>
      </c>
      <c r="K113" s="6">
        <v>10846.611541398401</v>
      </c>
      <c r="L113" s="6">
        <v>65146.301416448143</v>
      </c>
      <c r="M113" s="6">
        <v>35486.408903477466</v>
      </c>
      <c r="N113" s="6">
        <f t="shared" si="1"/>
        <v>761588.84357539867</v>
      </c>
      <c r="O113" s="6">
        <v>271591.60173512908</v>
      </c>
    </row>
    <row r="114" spans="1:15" x14ac:dyDescent="0.35">
      <c r="A114" s="8">
        <v>1972</v>
      </c>
      <c r="B114" s="6">
        <v>177.33379094494393</v>
      </c>
      <c r="C114" s="6">
        <v>8896.4687447031192</v>
      </c>
      <c r="D114" s="6">
        <v>292238.27926108462</v>
      </c>
      <c r="E114" s="6">
        <v>132817.79110538156</v>
      </c>
      <c r="F114" s="6">
        <v>46503.846622422927</v>
      </c>
      <c r="G114" s="6">
        <v>44323.934781239972</v>
      </c>
      <c r="H114" s="6">
        <v>44525.810256019533</v>
      </c>
      <c r="I114" s="6">
        <v>19775.492416023451</v>
      </c>
      <c r="J114" s="6">
        <v>42490.298398409846</v>
      </c>
      <c r="K114" s="6">
        <v>11276.121939129167</v>
      </c>
      <c r="L114" s="6">
        <v>68373.28916755956</v>
      </c>
      <c r="M114" s="6">
        <v>37312.01383089726</v>
      </c>
      <c r="N114" s="6">
        <f t="shared" si="1"/>
        <v>748710.68031381618</v>
      </c>
      <c r="O114" s="6">
        <v>277733.44226682361</v>
      </c>
    </row>
    <row r="115" spans="1:15" x14ac:dyDescent="0.35">
      <c r="A115" s="8">
        <v>1973</v>
      </c>
      <c r="B115" s="6">
        <v>193.18708474470787</v>
      </c>
      <c r="C115" s="6">
        <v>8057.7968436721285</v>
      </c>
      <c r="D115" s="6">
        <v>288898.1019103874</v>
      </c>
      <c r="E115" s="6">
        <v>116092.67644698531</v>
      </c>
      <c r="F115" s="6">
        <v>48065.073407823817</v>
      </c>
      <c r="G115" s="6">
        <v>38851.954760414184</v>
      </c>
      <c r="H115" s="6">
        <v>41385.2591648862</v>
      </c>
      <c r="I115" s="6">
        <v>18713.78413166901</v>
      </c>
      <c r="J115" s="6">
        <v>41533.783218363918</v>
      </c>
      <c r="K115" s="6">
        <v>10502.772563209508</v>
      </c>
      <c r="L115" s="6">
        <v>65497.568686065439</v>
      </c>
      <c r="M115" s="6">
        <v>38986.58501577581</v>
      </c>
      <c r="N115" s="6">
        <f t="shared" si="1"/>
        <v>716778.54323399742</v>
      </c>
      <c r="O115" s="6">
        <v>283924.18147256691</v>
      </c>
    </row>
    <row r="116" spans="1:15" x14ac:dyDescent="0.35">
      <c r="A116" s="8">
        <v>1974</v>
      </c>
      <c r="B116" s="6">
        <v>281.14888610318582</v>
      </c>
      <c r="C116" s="6">
        <v>9309.4227630080513</v>
      </c>
      <c r="D116" s="6">
        <v>350217.88242226193</v>
      </c>
      <c r="E116" s="6">
        <v>104970.57283604576</v>
      </c>
      <c r="F116" s="6">
        <v>51366.873819804321</v>
      </c>
      <c r="G116" s="6">
        <v>47409.219918283037</v>
      </c>
      <c r="H116" s="6">
        <v>32367.066367591375</v>
      </c>
      <c r="I116" s="6">
        <v>21761.289803899141</v>
      </c>
      <c r="J116" s="6">
        <v>41045.912825076986</v>
      </c>
      <c r="K116" s="6">
        <v>10381.056649454415</v>
      </c>
      <c r="L116" s="6">
        <v>65056.628669468388</v>
      </c>
      <c r="M116" s="6">
        <v>40030.902637227206</v>
      </c>
      <c r="N116" s="6">
        <f t="shared" si="1"/>
        <v>774197.97759822372</v>
      </c>
      <c r="O116" s="6">
        <v>290163.90388897806</v>
      </c>
    </row>
    <row r="117" spans="1:15" x14ac:dyDescent="0.35">
      <c r="A117" s="8">
        <v>1975</v>
      </c>
      <c r="B117" s="6">
        <v>331.56713506121986</v>
      </c>
      <c r="C117" s="6">
        <v>7850.6349505260932</v>
      </c>
      <c r="D117" s="6">
        <v>309674.38687220874</v>
      </c>
      <c r="E117" s="6">
        <v>72830.30274883598</v>
      </c>
      <c r="F117" s="6">
        <v>52009.335610738235</v>
      </c>
      <c r="G117" s="6">
        <v>34056.478736784193</v>
      </c>
      <c r="H117" s="6">
        <v>26247.982790240279</v>
      </c>
      <c r="I117" s="6">
        <v>20072.548467564822</v>
      </c>
      <c r="J117" s="6">
        <v>37241.282653328315</v>
      </c>
      <c r="K117" s="6">
        <v>9419.7090727988434</v>
      </c>
      <c r="L117" s="6">
        <v>62451.173452423543</v>
      </c>
      <c r="M117" s="6">
        <v>40857.417105191918</v>
      </c>
      <c r="N117" s="6">
        <f t="shared" si="1"/>
        <v>673042.81959570223</v>
      </c>
      <c r="O117" s="6">
        <v>296452.52497943811</v>
      </c>
    </row>
    <row r="118" spans="1:15" x14ac:dyDescent="0.35">
      <c r="A118" s="8">
        <v>1976</v>
      </c>
      <c r="B118" s="6">
        <v>367.19085500054541</v>
      </c>
      <c r="C118" s="6">
        <v>9743.93288378328</v>
      </c>
      <c r="D118" s="6">
        <v>357597.09323999489</v>
      </c>
      <c r="E118" s="6">
        <v>74170.060333903792</v>
      </c>
      <c r="F118" s="6">
        <v>56549.27232951823</v>
      </c>
      <c r="G118" s="6">
        <v>28544.60078967685</v>
      </c>
      <c r="H118" s="6">
        <v>27207.537482959982</v>
      </c>
      <c r="I118" s="6">
        <v>21838.046711799019</v>
      </c>
      <c r="J118" s="6">
        <v>39585.062360042175</v>
      </c>
      <c r="K118" s="6">
        <v>9710.4711857693364</v>
      </c>
      <c r="L118" s="6">
        <v>63540.589279536471</v>
      </c>
      <c r="M118" s="6">
        <v>42605.810401949144</v>
      </c>
      <c r="N118" s="6">
        <f t="shared" si="1"/>
        <v>731459.66785393364</v>
      </c>
      <c r="O118" s="6">
        <v>302317.14303056407</v>
      </c>
    </row>
    <row r="119" spans="1:15" x14ac:dyDescent="0.35">
      <c r="A119" s="8">
        <v>1977</v>
      </c>
      <c r="B119" s="6">
        <v>468.05423881064945</v>
      </c>
      <c r="C119" s="6">
        <v>10671.178485788667</v>
      </c>
      <c r="D119" s="6">
        <v>388178.07869300601</v>
      </c>
      <c r="E119" s="6">
        <v>79240.688506363978</v>
      </c>
      <c r="F119" s="6">
        <v>60689.245094666825</v>
      </c>
      <c r="G119" s="6">
        <v>29185.634379563231</v>
      </c>
      <c r="H119" s="6">
        <v>35270.576959565391</v>
      </c>
      <c r="I119" s="6">
        <v>25553.33249506657</v>
      </c>
      <c r="J119" s="6">
        <v>45749.416008586588</v>
      </c>
      <c r="K119" s="6">
        <v>10266.155064237581</v>
      </c>
      <c r="L119" s="6">
        <v>67900.439079277465</v>
      </c>
      <c r="M119" s="6">
        <v>45543.953344500529</v>
      </c>
      <c r="N119" s="6">
        <f t="shared" si="1"/>
        <v>798716.75234943337</v>
      </c>
      <c r="O119" s="6">
        <v>308225.92370739073</v>
      </c>
    </row>
    <row r="120" spans="1:15" x14ac:dyDescent="0.35">
      <c r="A120" s="8">
        <v>1978</v>
      </c>
      <c r="B120" s="6">
        <v>501.39181372250272</v>
      </c>
      <c r="C120" s="6">
        <v>11683.758478948201</v>
      </c>
      <c r="D120" s="6">
        <v>410804.06869446958</v>
      </c>
      <c r="E120" s="6">
        <v>83937.761045326537</v>
      </c>
      <c r="F120" s="6">
        <v>61154.461503655715</v>
      </c>
      <c r="G120" s="6">
        <v>32091.510058073251</v>
      </c>
      <c r="H120" s="6">
        <v>43376.538412589158</v>
      </c>
      <c r="I120" s="6">
        <v>30961.098873052739</v>
      </c>
      <c r="J120" s="6">
        <v>51015.981307474322</v>
      </c>
      <c r="K120" s="6">
        <v>10794.707016935818</v>
      </c>
      <c r="L120" s="6">
        <v>71625.111994185019</v>
      </c>
      <c r="M120" s="6">
        <v>48115.929080578186</v>
      </c>
      <c r="N120" s="6">
        <f t="shared" si="1"/>
        <v>856062.31827901094</v>
      </c>
      <c r="O120" s="6">
        <v>314178.83854105318</v>
      </c>
    </row>
    <row r="121" spans="1:15" x14ac:dyDescent="0.35">
      <c r="A121" s="8">
        <v>1979</v>
      </c>
      <c r="B121" s="6">
        <v>580.22320707143172</v>
      </c>
      <c r="C121" s="6">
        <v>12075.816918085078</v>
      </c>
      <c r="D121" s="6">
        <v>442623.35856050748</v>
      </c>
      <c r="E121" s="6">
        <v>86032.534979849224</v>
      </c>
      <c r="F121" s="6">
        <v>61664.76630542965</v>
      </c>
      <c r="G121" s="6">
        <v>39725.003281448757</v>
      </c>
      <c r="H121" s="6">
        <v>48476.549706406477</v>
      </c>
      <c r="I121" s="6">
        <v>39245.989630504664</v>
      </c>
      <c r="J121" s="6">
        <v>56194.993912951359</v>
      </c>
      <c r="K121" s="6">
        <v>11145.600590891441</v>
      </c>
      <c r="L121" s="6">
        <v>74790.503148636664</v>
      </c>
      <c r="M121" s="6">
        <v>49684.899890991255</v>
      </c>
      <c r="N121" s="6">
        <f t="shared" si="1"/>
        <v>922240.2401327733</v>
      </c>
      <c r="O121" s="6">
        <v>320175.88753155153</v>
      </c>
    </row>
    <row r="122" spans="1:15" x14ac:dyDescent="0.35">
      <c r="A122" s="8">
        <v>1980</v>
      </c>
      <c r="B122" s="6">
        <v>653.60432724767998</v>
      </c>
      <c r="C122" s="6">
        <v>11632.185737517597</v>
      </c>
      <c r="D122" s="6">
        <v>476127.83785560896</v>
      </c>
      <c r="E122" s="6">
        <v>86600.199697455246</v>
      </c>
      <c r="F122" s="6">
        <v>60931.431420246794</v>
      </c>
      <c r="G122" s="6">
        <v>49235.396097051555</v>
      </c>
      <c r="H122" s="6">
        <v>54840.489091772426</v>
      </c>
      <c r="I122" s="6">
        <v>48514.341787085592</v>
      </c>
      <c r="J122" s="6">
        <v>63523.926138953735</v>
      </c>
      <c r="K122" s="6">
        <v>11310.639090486249</v>
      </c>
      <c r="L122" s="6">
        <v>76655.069866788064</v>
      </c>
      <c r="M122" s="6">
        <v>51554.875274327351</v>
      </c>
      <c r="N122" s="6">
        <f t="shared" si="1"/>
        <v>991579.99638454139</v>
      </c>
      <c r="O122" s="6">
        <v>326217.07067888568</v>
      </c>
    </row>
    <row r="123" spans="1:15" x14ac:dyDescent="0.35">
      <c r="A123" s="8">
        <v>1981</v>
      </c>
      <c r="B123" s="6">
        <v>731.46140962158461</v>
      </c>
      <c r="C123" s="6">
        <v>12233.291048673393</v>
      </c>
      <c r="D123" s="6">
        <v>528249.03350028198</v>
      </c>
      <c r="E123" s="6">
        <v>84615.610059090672</v>
      </c>
      <c r="F123" s="6">
        <v>61528.376493840828</v>
      </c>
      <c r="G123" s="6">
        <v>60094.301715068963</v>
      </c>
      <c r="H123" s="6">
        <v>59727.271524746422</v>
      </c>
      <c r="I123" s="6">
        <v>55314.309206766346</v>
      </c>
      <c r="J123" s="6">
        <v>65920.826171263616</v>
      </c>
      <c r="K123" s="6">
        <v>11228.070843149042</v>
      </c>
      <c r="L123" s="6">
        <v>78240.233269340286</v>
      </c>
      <c r="M123" s="6">
        <v>54139.468982510669</v>
      </c>
      <c r="N123" s="6">
        <f t="shared" si="1"/>
        <v>1072022.2542243537</v>
      </c>
      <c r="O123" s="6">
        <v>333282.56930868904</v>
      </c>
    </row>
    <row r="124" spans="1:15" x14ac:dyDescent="0.35">
      <c r="A124" s="8">
        <v>1982</v>
      </c>
      <c r="B124" s="6">
        <v>738.78750181593841</v>
      </c>
      <c r="C124" s="6">
        <v>11104.927433831414</v>
      </c>
      <c r="D124" s="6">
        <v>549231.20810127351</v>
      </c>
      <c r="E124" s="6">
        <v>60208.239473892972</v>
      </c>
      <c r="F124" s="6">
        <v>58392.973272287592</v>
      </c>
      <c r="G124" s="6">
        <v>43898.2831437231</v>
      </c>
      <c r="H124" s="6">
        <v>46759.619304302229</v>
      </c>
      <c r="I124" s="6">
        <v>50059.227804706905</v>
      </c>
      <c r="J124" s="6">
        <v>56456.133998710946</v>
      </c>
      <c r="K124" s="6">
        <v>10346.987824209324</v>
      </c>
      <c r="L124" s="6">
        <v>68438.56663585607</v>
      </c>
      <c r="M124" s="6">
        <v>54476.224621836693</v>
      </c>
      <c r="N124" s="6">
        <f t="shared" si="1"/>
        <v>1010111.1791164466</v>
      </c>
      <c r="O124" s="6">
        <v>340401.8609507872</v>
      </c>
    </row>
    <row r="125" spans="1:15" x14ac:dyDescent="0.35">
      <c r="A125" s="8">
        <v>1983</v>
      </c>
      <c r="B125" s="6">
        <v>797.24261676060723</v>
      </c>
      <c r="C125" s="6">
        <v>10689.101758055944</v>
      </c>
      <c r="D125" s="6">
        <v>572291.32448893564</v>
      </c>
      <c r="E125" s="6">
        <v>60731.488886726504</v>
      </c>
      <c r="F125" s="6">
        <v>63031.975795182763</v>
      </c>
      <c r="G125" s="6">
        <v>39180.245361999616</v>
      </c>
      <c r="H125" s="6">
        <v>48506.130592882975</v>
      </c>
      <c r="I125" s="6">
        <v>30759.124210280228</v>
      </c>
      <c r="J125" s="6">
        <v>57551.482911635358</v>
      </c>
      <c r="K125" s="6">
        <v>10811.666735957258</v>
      </c>
      <c r="L125" s="6">
        <v>72703.071981173838</v>
      </c>
      <c r="M125" s="6">
        <v>58589.512730470742</v>
      </c>
      <c r="N125" s="6">
        <f t="shared" si="1"/>
        <v>1025642.3680700614</v>
      </c>
      <c r="O125" s="6">
        <v>346516.29297215038</v>
      </c>
    </row>
    <row r="126" spans="1:15" x14ac:dyDescent="0.35">
      <c r="A126" s="8">
        <v>1984</v>
      </c>
      <c r="B126" s="6">
        <v>944.47401395100792</v>
      </c>
      <c r="C126" s="6">
        <v>10264.810764115582</v>
      </c>
      <c r="D126" s="6">
        <v>632304.81384731946</v>
      </c>
      <c r="E126" s="6">
        <v>63458.326986613625</v>
      </c>
      <c r="F126" s="6">
        <v>64818.01630917086</v>
      </c>
      <c r="G126" s="6">
        <v>41113.992313831171</v>
      </c>
      <c r="H126" s="6">
        <v>51737.276936453374</v>
      </c>
      <c r="I126" s="6">
        <v>28391.731480549945</v>
      </c>
      <c r="J126" s="6">
        <v>62468.398946245739</v>
      </c>
      <c r="K126" s="6">
        <v>11427.324224964219</v>
      </c>
      <c r="L126" s="6">
        <v>78848.516022924305</v>
      </c>
      <c r="M126" s="6">
        <v>62357.824739915333</v>
      </c>
      <c r="N126" s="6">
        <f t="shared" si="1"/>
        <v>1108135.5065860548</v>
      </c>
      <c r="O126" s="6">
        <v>352651.04696706601</v>
      </c>
    </row>
    <row r="127" spans="1:15" x14ac:dyDescent="0.35">
      <c r="A127" s="8">
        <v>1985</v>
      </c>
      <c r="B127" s="6">
        <v>1026.5020578968808</v>
      </c>
      <c r="C127" s="6">
        <v>8186.8253045793645</v>
      </c>
      <c r="D127" s="6">
        <v>637240.85158634593</v>
      </c>
      <c r="E127" s="6">
        <v>58009.571967416938</v>
      </c>
      <c r="F127" s="6">
        <v>63508.86540671681</v>
      </c>
      <c r="G127" s="6">
        <v>46251.773506196478</v>
      </c>
      <c r="H127" s="6">
        <v>46845.988844347958</v>
      </c>
      <c r="I127" s="6">
        <v>38337.848800017899</v>
      </c>
      <c r="J127" s="6">
        <v>63534.041429638724</v>
      </c>
      <c r="K127" s="6">
        <v>10893.771758238021</v>
      </c>
      <c r="L127" s="6">
        <v>80214.692553774454</v>
      </c>
      <c r="M127" s="6">
        <v>60543.556813269963</v>
      </c>
      <c r="N127" s="6">
        <f t="shared" si="1"/>
        <v>1114594.2900284394</v>
      </c>
      <c r="O127" s="6">
        <v>358806.18223168736</v>
      </c>
    </row>
    <row r="128" spans="1:15" x14ac:dyDescent="0.35">
      <c r="A128" s="8">
        <v>1986</v>
      </c>
      <c r="B128" s="6">
        <v>1016.1272073868786</v>
      </c>
      <c r="C128" s="6">
        <v>13190.649060111711</v>
      </c>
      <c r="D128" s="6">
        <v>624055.33073291671</v>
      </c>
      <c r="E128" s="6">
        <v>62274.560826684617</v>
      </c>
      <c r="F128" s="6">
        <v>64702.792068188253</v>
      </c>
      <c r="G128" s="6">
        <v>73452.341865997514</v>
      </c>
      <c r="H128" s="6">
        <v>49950.26386421371</v>
      </c>
      <c r="I128" s="6">
        <v>41063.548901269278</v>
      </c>
      <c r="J128" s="6">
        <v>62338.1641175978</v>
      </c>
      <c r="K128" s="6">
        <v>12284.972484939426</v>
      </c>
      <c r="L128" s="6">
        <v>84004.506125775515</v>
      </c>
      <c r="M128" s="6">
        <v>60916.265877171587</v>
      </c>
      <c r="N128" s="6">
        <f t="shared" si="1"/>
        <v>1149249.523132253</v>
      </c>
      <c r="O128" s="6">
        <v>365864.34819267114</v>
      </c>
    </row>
    <row r="129" spans="1:15" x14ac:dyDescent="0.35">
      <c r="A129" s="8">
        <v>1987</v>
      </c>
      <c r="B129" s="6">
        <v>1077.624795116825</v>
      </c>
      <c r="C129" s="6">
        <v>14691.001386780172</v>
      </c>
      <c r="D129" s="6">
        <v>612695.21636885963</v>
      </c>
      <c r="E129" s="6">
        <v>68095.013666287196</v>
      </c>
      <c r="F129" s="6">
        <v>64196.234681106405</v>
      </c>
      <c r="G129" s="6">
        <v>85011.017066287299</v>
      </c>
      <c r="H129" s="6">
        <v>55228.948038961891</v>
      </c>
      <c r="I129" s="6">
        <v>45084.492445812306</v>
      </c>
      <c r="J129" s="6">
        <v>65593.21932586105</v>
      </c>
      <c r="K129" s="6">
        <v>13006.117756006835</v>
      </c>
      <c r="L129" s="6">
        <v>88580.78770826789</v>
      </c>
      <c r="M129" s="6">
        <v>62255.629311259006</v>
      </c>
      <c r="N129" s="6">
        <f t="shared" si="1"/>
        <v>1175515.3025506064</v>
      </c>
      <c r="O129" s="6">
        <v>372946.12002838717</v>
      </c>
    </row>
    <row r="130" spans="1:15" x14ac:dyDescent="0.35">
      <c r="A130" s="8">
        <v>1988</v>
      </c>
      <c r="B130" s="6">
        <v>1138.5982462185818</v>
      </c>
      <c r="C130" s="6">
        <v>14807.02566794361</v>
      </c>
      <c r="D130" s="6">
        <v>658968.25352236745</v>
      </c>
      <c r="E130" s="6">
        <v>74646.540709732013</v>
      </c>
      <c r="F130" s="6">
        <v>64925.044583331306</v>
      </c>
      <c r="G130" s="6">
        <v>82998.509932760644</v>
      </c>
      <c r="H130" s="6">
        <v>59223.910862599543</v>
      </c>
      <c r="I130" s="6">
        <v>50548.149091897867</v>
      </c>
      <c r="J130" s="6">
        <v>69655.54676069894</v>
      </c>
      <c r="K130" s="6">
        <v>24284.976257791586</v>
      </c>
      <c r="L130" s="6">
        <v>93123.07430268325</v>
      </c>
      <c r="M130" s="6">
        <v>63478.101897737324</v>
      </c>
      <c r="N130" s="6">
        <f t="shared" si="1"/>
        <v>1257797.731835762</v>
      </c>
      <c r="O130" s="6">
        <v>380051.43827844207</v>
      </c>
    </row>
    <row r="131" spans="1:15" x14ac:dyDescent="0.35">
      <c r="A131" s="8">
        <v>1989</v>
      </c>
      <c r="B131" s="6">
        <v>1224.0704508516765</v>
      </c>
      <c r="C131" s="6">
        <v>16977.327277176748</v>
      </c>
      <c r="D131" s="6">
        <v>794198.16510424111</v>
      </c>
      <c r="E131" s="6">
        <v>76123.333458871624</v>
      </c>
      <c r="F131" s="6">
        <v>68487.636647228632</v>
      </c>
      <c r="G131" s="6">
        <v>135274.98851656931</v>
      </c>
      <c r="H131" s="6">
        <v>63310.587683404148</v>
      </c>
      <c r="I131" s="6">
        <v>62014.227955170878</v>
      </c>
      <c r="J131" s="6">
        <v>87940.967557104275</v>
      </c>
      <c r="K131" s="6">
        <v>26440.989125866319</v>
      </c>
      <c r="L131" s="6">
        <v>102082.83978086956</v>
      </c>
      <c r="M131" s="6">
        <v>65871.739588283628</v>
      </c>
      <c r="N131" s="6">
        <f t="shared" ref="N131:N165" si="2">SUM(B131:M131)</f>
        <v>1499946.873145638</v>
      </c>
      <c r="O131" s="6">
        <v>387180.39237978618</v>
      </c>
    </row>
    <row r="132" spans="1:15" x14ac:dyDescent="0.35">
      <c r="A132" s="8">
        <v>1990</v>
      </c>
      <c r="B132" s="6">
        <v>1269.3870049418176</v>
      </c>
      <c r="C132" s="6">
        <v>15863.438316806962</v>
      </c>
      <c r="D132" s="6">
        <v>816489.7856483889</v>
      </c>
      <c r="E132" s="6">
        <v>79113.26498282612</v>
      </c>
      <c r="F132" s="6">
        <v>65780.76409232353</v>
      </c>
      <c r="G132" s="6">
        <v>120483.04641003239</v>
      </c>
      <c r="H132" s="6">
        <v>66073.810219448307</v>
      </c>
      <c r="I132" s="6">
        <v>63379.51492074658</v>
      </c>
      <c r="J132" s="6">
        <v>89927.917079905557</v>
      </c>
      <c r="K132" s="6">
        <v>30287.060122633397</v>
      </c>
      <c r="L132" s="6">
        <v>108477.4295560833</v>
      </c>
      <c r="M132" s="6">
        <v>67939.181266327883</v>
      </c>
      <c r="N132" s="6">
        <f t="shared" si="2"/>
        <v>1525084.5996204647</v>
      </c>
      <c r="O132" s="6">
        <v>394333.01258270972</v>
      </c>
    </row>
    <row r="133" spans="1:15" x14ac:dyDescent="0.35">
      <c r="A133" s="8">
        <v>1991</v>
      </c>
      <c r="B133" s="6">
        <v>1417.3379765809148</v>
      </c>
      <c r="C133" s="6">
        <v>9881.2733754441379</v>
      </c>
      <c r="D133" s="6">
        <v>1004455.5462238553</v>
      </c>
      <c r="E133" s="6">
        <v>86485.491387804039</v>
      </c>
      <c r="F133" s="6">
        <v>65961.517471667452</v>
      </c>
      <c r="G133" s="6">
        <v>54094.727239321386</v>
      </c>
      <c r="H133" s="6">
        <v>72382.41527994514</v>
      </c>
      <c r="I133" s="6">
        <v>75890.815550089814</v>
      </c>
      <c r="J133" s="6">
        <v>93798.053861327789</v>
      </c>
      <c r="K133" s="6">
        <v>44163.712850661846</v>
      </c>
      <c r="L133" s="6">
        <v>112939.97853688551</v>
      </c>
      <c r="M133" s="6">
        <v>69810.015830135962</v>
      </c>
      <c r="N133" s="6">
        <f t="shared" si="2"/>
        <v>1691280.8855837192</v>
      </c>
      <c r="O133" s="6">
        <v>402345.64531502669</v>
      </c>
    </row>
    <row r="134" spans="1:15" x14ac:dyDescent="0.35">
      <c r="A134" s="8">
        <v>1992</v>
      </c>
      <c r="B134" s="6">
        <v>1388.3134549481026</v>
      </c>
      <c r="C134" s="6">
        <v>13933.497136987338</v>
      </c>
      <c r="D134" s="6">
        <v>984493.98558357102</v>
      </c>
      <c r="E134" s="6">
        <v>104437.88706743265</v>
      </c>
      <c r="F134" s="6">
        <v>69019.776247200251</v>
      </c>
      <c r="G134" s="6">
        <v>59588.394984286046</v>
      </c>
      <c r="H134" s="6">
        <v>87551.983658723417</v>
      </c>
      <c r="I134" s="6">
        <v>86868.659395625116</v>
      </c>
      <c r="J134" s="6">
        <v>108589.9574569096</v>
      </c>
      <c r="K134" s="6">
        <v>51619.242030836605</v>
      </c>
      <c r="L134" s="6">
        <v>121235.75122261656</v>
      </c>
      <c r="M134" s="6">
        <v>72305.976936614796</v>
      </c>
      <c r="N134" s="6">
        <f t="shared" si="2"/>
        <v>1761033.4251757516</v>
      </c>
      <c r="O134" s="6">
        <v>410385</v>
      </c>
    </row>
    <row r="135" spans="1:15" x14ac:dyDescent="0.35">
      <c r="A135" s="8">
        <v>1993</v>
      </c>
      <c r="B135" s="6">
        <v>1391.0468094719188</v>
      </c>
      <c r="C135" s="6">
        <v>19085.376560921744</v>
      </c>
      <c r="D135" s="6">
        <v>1005402.476707924</v>
      </c>
      <c r="E135" s="6">
        <v>112902.13437426054</v>
      </c>
      <c r="F135" s="6">
        <v>66903.329781341788</v>
      </c>
      <c r="G135" s="6">
        <v>91222.345223278622</v>
      </c>
      <c r="H135" s="6">
        <v>90559.536176664187</v>
      </c>
      <c r="I135" s="6">
        <v>92619.687604338207</v>
      </c>
      <c r="J135" s="6">
        <v>113633.5758769297</v>
      </c>
      <c r="K135" s="6">
        <v>54388.624998335268</v>
      </c>
      <c r="L135" s="6">
        <v>123360.32543790179</v>
      </c>
      <c r="M135" s="6">
        <v>74764.061303082635</v>
      </c>
      <c r="N135" s="6">
        <f t="shared" si="2"/>
        <v>1846232.5208544505</v>
      </c>
      <c r="O135" s="6">
        <v>418514</v>
      </c>
    </row>
    <row r="136" spans="1:15" x14ac:dyDescent="0.35">
      <c r="A136" s="8">
        <v>1994</v>
      </c>
      <c r="B136" s="6">
        <v>1367.7093424300676</v>
      </c>
      <c r="C136" s="6">
        <v>25985.111913433582</v>
      </c>
      <c r="D136" s="6">
        <v>1100413.4159351515</v>
      </c>
      <c r="E136" s="6">
        <v>119590.83433407781</v>
      </c>
      <c r="F136" s="6">
        <v>68056.190204421888</v>
      </c>
      <c r="G136" s="6">
        <v>160982.34415490075</v>
      </c>
      <c r="H136" s="6">
        <v>97199.017194517102</v>
      </c>
      <c r="I136" s="6">
        <v>102844.22550335614</v>
      </c>
      <c r="J136" s="6">
        <v>119596.55602233877</v>
      </c>
      <c r="K136" s="6">
        <v>58799.326160926903</v>
      </c>
      <c r="L136" s="6">
        <v>128219.11981986898</v>
      </c>
      <c r="M136" s="6">
        <v>77642.979143330915</v>
      </c>
      <c r="N136" s="6">
        <f t="shared" si="2"/>
        <v>2060696.8297287545</v>
      </c>
      <c r="O136" s="6">
        <v>426871</v>
      </c>
    </row>
    <row r="137" spans="1:15" x14ac:dyDescent="0.35">
      <c r="A137" s="8">
        <v>1995</v>
      </c>
      <c r="B137" s="6">
        <v>1400.4466152471637</v>
      </c>
      <c r="C137" s="6">
        <v>25647.816105327471</v>
      </c>
      <c r="D137" s="6">
        <v>1180499.3195916254</v>
      </c>
      <c r="E137" s="6">
        <v>121904.93830675546</v>
      </c>
      <c r="F137" s="6">
        <v>70738.137054420877</v>
      </c>
      <c r="G137" s="6">
        <v>141323.61710413621</v>
      </c>
      <c r="H137" s="6">
        <v>104719.04678106094</v>
      </c>
      <c r="I137" s="6">
        <v>119024.34087988186</v>
      </c>
      <c r="J137" s="6">
        <v>146474.67618991513</v>
      </c>
      <c r="K137" s="6">
        <v>72880.612130405541</v>
      </c>
      <c r="L137" s="6">
        <v>138501.33737242455</v>
      </c>
      <c r="M137" s="6">
        <v>81369.95660479815</v>
      </c>
      <c r="N137" s="6">
        <f t="shared" si="2"/>
        <v>2204484.2447359986</v>
      </c>
      <c r="O137" s="6">
        <v>435465</v>
      </c>
    </row>
    <row r="138" spans="1:15" x14ac:dyDescent="0.35">
      <c r="A138" s="8">
        <v>1996</v>
      </c>
      <c r="B138" s="6">
        <v>1450.9464641808875</v>
      </c>
      <c r="C138" s="6">
        <v>18037.352008352449</v>
      </c>
      <c r="D138" s="6">
        <v>1524068.9834666362</v>
      </c>
      <c r="E138" s="6">
        <v>130128.36061328863</v>
      </c>
      <c r="F138" s="6">
        <v>72429.628321125216</v>
      </c>
      <c r="G138" s="6">
        <v>252118.09311299265</v>
      </c>
      <c r="H138" s="6">
        <v>122281.85652560402</v>
      </c>
      <c r="I138" s="6">
        <v>131450.75126855989</v>
      </c>
      <c r="J138" s="6">
        <v>152964.67533907865</v>
      </c>
      <c r="K138" s="6">
        <v>83746.580015948493</v>
      </c>
      <c r="L138" s="6">
        <v>148358.02573409205</v>
      </c>
      <c r="M138" s="6">
        <v>84796.614533801345</v>
      </c>
      <c r="N138" s="6">
        <f t="shared" si="2"/>
        <v>2721831.8674036604</v>
      </c>
      <c r="O138" s="6">
        <v>444322</v>
      </c>
    </row>
    <row r="139" spans="1:15" x14ac:dyDescent="0.35">
      <c r="A139" s="8">
        <v>1997</v>
      </c>
      <c r="B139" s="6">
        <v>1511.8161402166215</v>
      </c>
      <c r="C139" s="6">
        <v>19168.375767342925</v>
      </c>
      <c r="D139" s="6">
        <v>1816159.1686211156</v>
      </c>
      <c r="E139" s="6">
        <v>144144.57083224671</v>
      </c>
      <c r="F139" s="6">
        <v>73396.361873202739</v>
      </c>
      <c r="G139" s="6">
        <v>224344.53744916181</v>
      </c>
      <c r="H139" s="6">
        <v>138929.07872253121</v>
      </c>
      <c r="I139" s="6">
        <v>142145.76519243303</v>
      </c>
      <c r="J139" s="6">
        <v>156049.65173596944</v>
      </c>
      <c r="K139" s="6">
        <v>99428.708438538975</v>
      </c>
      <c r="L139" s="6">
        <v>155328.89834271607</v>
      </c>
      <c r="M139" s="6">
        <v>88138.528077094874</v>
      </c>
      <c r="N139" s="6">
        <f t="shared" si="2"/>
        <v>3058745.4611925697</v>
      </c>
      <c r="O139" s="6">
        <v>453401</v>
      </c>
    </row>
    <row r="140" spans="1:15" x14ac:dyDescent="0.35">
      <c r="A140" s="8">
        <v>1998</v>
      </c>
      <c r="B140" s="6">
        <v>1572.0953858880787</v>
      </c>
      <c r="C140" s="6">
        <v>15231.493451109554</v>
      </c>
      <c r="D140" s="6">
        <v>2006126.6932791006</v>
      </c>
      <c r="E140" s="6">
        <v>145754.31316019109</v>
      </c>
      <c r="F140" s="6">
        <v>75547.654200938079</v>
      </c>
      <c r="G140" s="6">
        <v>354052.81578059285</v>
      </c>
      <c r="H140" s="6">
        <v>143065.08656291454</v>
      </c>
      <c r="I140" s="6">
        <v>149126.88225704848</v>
      </c>
      <c r="J140" s="6">
        <v>164650.76506281871</v>
      </c>
      <c r="K140" s="6">
        <v>110159.93941135531</v>
      </c>
      <c r="L140" s="6">
        <v>161278.47955395965</v>
      </c>
      <c r="M140" s="6">
        <v>91285.991192280198</v>
      </c>
      <c r="N140" s="6">
        <f t="shared" si="2"/>
        <v>3417852.2092981976</v>
      </c>
      <c r="O140" s="6">
        <v>462732</v>
      </c>
    </row>
    <row r="141" spans="1:15" x14ac:dyDescent="0.35">
      <c r="A141" s="8">
        <v>1999</v>
      </c>
      <c r="B141" s="6">
        <v>1561.2151688376125</v>
      </c>
      <c r="C141" s="6">
        <v>18461.808879690492</v>
      </c>
      <c r="D141" s="6">
        <v>2017846.7690840519</v>
      </c>
      <c r="E141" s="6">
        <v>145774.86103122146</v>
      </c>
      <c r="F141" s="6">
        <v>75821.242246102905</v>
      </c>
      <c r="G141" s="6">
        <v>212693.52465845342</v>
      </c>
      <c r="H141" s="6">
        <v>131791.44212385672</v>
      </c>
      <c r="I141" s="6">
        <v>146883.64332759121</v>
      </c>
      <c r="J141" s="6">
        <v>155386.13639805693</v>
      </c>
      <c r="K141" s="6">
        <v>106787.00180936995</v>
      </c>
      <c r="L141" s="6">
        <v>163598.87312319185</v>
      </c>
      <c r="M141" s="6">
        <v>93478.232573470072</v>
      </c>
      <c r="N141" s="6">
        <f t="shared" si="2"/>
        <v>3270084.7504238947</v>
      </c>
      <c r="O141" s="6">
        <v>472323</v>
      </c>
    </row>
    <row r="142" spans="1:15" x14ac:dyDescent="0.35">
      <c r="A142" s="8">
        <v>2000</v>
      </c>
      <c r="B142" s="6">
        <v>1580.6319514195657</v>
      </c>
      <c r="C142" s="6">
        <v>18504.712792864622</v>
      </c>
      <c r="D142" s="6">
        <v>2004619.5675400817</v>
      </c>
      <c r="E142" s="6">
        <v>147257.1628341559</v>
      </c>
      <c r="F142" s="6">
        <v>76585.076530746417</v>
      </c>
      <c r="G142" s="6">
        <v>183903.99062650985</v>
      </c>
      <c r="H142" s="6">
        <v>131069.38352735042</v>
      </c>
      <c r="I142" s="6">
        <v>149103.48482046221</v>
      </c>
      <c r="J142" s="6">
        <v>175063.8732647021</v>
      </c>
      <c r="K142" s="6">
        <v>101676.5246106932</v>
      </c>
      <c r="L142" s="6">
        <v>166935.21429257403</v>
      </c>
      <c r="M142" s="6">
        <v>95521.722348862953</v>
      </c>
      <c r="N142" s="6">
        <f t="shared" si="2"/>
        <v>3251821.3451404232</v>
      </c>
      <c r="O142" s="6">
        <v>482207</v>
      </c>
    </row>
    <row r="143" spans="1:15" x14ac:dyDescent="0.35">
      <c r="A143" s="8">
        <v>2001</v>
      </c>
      <c r="B143" s="6">
        <v>1646.8507239301382</v>
      </c>
      <c r="C143" s="6">
        <v>18105.686836005283</v>
      </c>
      <c r="D143" s="6">
        <v>2160545.2287706323</v>
      </c>
      <c r="E143" s="6">
        <v>147098.34148316726</v>
      </c>
      <c r="F143" s="6">
        <v>78666.34566252277</v>
      </c>
      <c r="G143" s="6">
        <v>471923.07221476099</v>
      </c>
      <c r="H143" s="6">
        <v>134307.00884327077</v>
      </c>
      <c r="I143" s="6">
        <v>147836.90107436659</v>
      </c>
      <c r="J143" s="6">
        <v>183187.61522005961</v>
      </c>
      <c r="K143" s="6">
        <v>106352.67825192721</v>
      </c>
      <c r="L143" s="6">
        <v>170237.02204410892</v>
      </c>
      <c r="M143" s="6">
        <v>97401.062975881767</v>
      </c>
      <c r="N143" s="6">
        <f t="shared" si="2"/>
        <v>3717307.8141006329</v>
      </c>
      <c r="O143" s="6">
        <v>492334</v>
      </c>
    </row>
    <row r="144" spans="1:15" x14ac:dyDescent="0.35">
      <c r="A144" s="8">
        <v>2002</v>
      </c>
      <c r="B144" s="6">
        <v>1693.4436117878618</v>
      </c>
      <c r="C144" s="6">
        <v>21920.452603585574</v>
      </c>
      <c r="D144" s="6">
        <v>2142061.7384928581</v>
      </c>
      <c r="E144" s="6">
        <v>150335.62978636235</v>
      </c>
      <c r="F144" s="6">
        <v>82265.586654908548</v>
      </c>
      <c r="G144" s="6">
        <v>338162.54087399581</v>
      </c>
      <c r="H144" s="6">
        <v>138199.55108047594</v>
      </c>
      <c r="I144" s="6">
        <v>147726.38452080189</v>
      </c>
      <c r="J144" s="6">
        <v>195533.62386666774</v>
      </c>
      <c r="K144" s="6">
        <v>109069.38608035339</v>
      </c>
      <c r="L144" s="6">
        <v>172779.36767007699</v>
      </c>
      <c r="M144" s="6">
        <v>99475.259054962386</v>
      </c>
      <c r="N144" s="6">
        <f t="shared" si="2"/>
        <v>3599222.9642968373</v>
      </c>
      <c r="O144" s="6">
        <v>502741</v>
      </c>
    </row>
    <row r="145" spans="1:15" x14ac:dyDescent="0.35">
      <c r="A145" s="8">
        <v>2003</v>
      </c>
      <c r="B145" s="6">
        <v>1758.8826184421214</v>
      </c>
      <c r="C145" s="6">
        <v>18407.747141094143</v>
      </c>
      <c r="D145" s="6">
        <v>2334186.6967860265</v>
      </c>
      <c r="E145" s="6">
        <v>159578.32645263357</v>
      </c>
      <c r="F145" s="6">
        <v>84877.832955940525</v>
      </c>
      <c r="G145" s="6">
        <v>322461.83305196516</v>
      </c>
      <c r="H145" s="6">
        <v>146069.34429454137</v>
      </c>
      <c r="I145" s="6">
        <v>153288.02543965183</v>
      </c>
      <c r="J145" s="6">
        <v>202325.17523796484</v>
      </c>
      <c r="K145" s="6">
        <v>124018.58580079718</v>
      </c>
      <c r="L145" s="6">
        <v>183238.49874434646</v>
      </c>
      <c r="M145" s="6">
        <v>101765.71344165016</v>
      </c>
      <c r="N145" s="6">
        <f t="shared" si="2"/>
        <v>3831976.661965054</v>
      </c>
      <c r="O145" s="6">
        <v>510045</v>
      </c>
    </row>
    <row r="146" spans="1:15" x14ac:dyDescent="0.35">
      <c r="A146" s="8">
        <v>2004</v>
      </c>
      <c r="B146" s="6">
        <v>1482.00146329685</v>
      </c>
      <c r="C146" s="6">
        <v>25863.825610798409</v>
      </c>
      <c r="D146" s="6">
        <v>2457647.0161076444</v>
      </c>
      <c r="E146" s="6">
        <v>167375.51223876362</v>
      </c>
      <c r="F146" s="6">
        <v>85458.79108840671</v>
      </c>
      <c r="G146" s="6">
        <v>286884.86409362068</v>
      </c>
      <c r="H146" s="6">
        <v>155692.48360251097</v>
      </c>
      <c r="I146" s="6">
        <v>165319.65715805948</v>
      </c>
      <c r="J146" s="6">
        <v>216480.84793776524</v>
      </c>
      <c r="K146" s="6">
        <v>149415.36118822897</v>
      </c>
      <c r="L146" s="6">
        <v>184132.06616619063</v>
      </c>
      <c r="M146" s="6">
        <v>104619.87592485404</v>
      </c>
      <c r="N146" s="6">
        <f t="shared" si="2"/>
        <v>4000372.3025801401</v>
      </c>
      <c r="O146" s="6">
        <v>517333</v>
      </c>
    </row>
    <row r="147" spans="1:15" x14ac:dyDescent="0.35">
      <c r="A147" s="8">
        <v>2005</v>
      </c>
      <c r="B147" s="6">
        <v>1772.6634925022991</v>
      </c>
      <c r="C147" s="6">
        <v>15568.850772261354</v>
      </c>
      <c r="D147" s="6">
        <v>2363452.0241690497</v>
      </c>
      <c r="E147" s="6">
        <v>179173.08841019878</v>
      </c>
      <c r="F147" s="6">
        <v>87604.507839193626</v>
      </c>
      <c r="G147" s="6">
        <v>427219.56811791263</v>
      </c>
      <c r="H147" s="6">
        <v>165977.29910784701</v>
      </c>
      <c r="I147" s="6">
        <v>181285.52449998597</v>
      </c>
      <c r="J147" s="6">
        <v>218220.17524810339</v>
      </c>
      <c r="K147" s="6">
        <v>144345.64041095591</v>
      </c>
      <c r="L147" s="6">
        <v>185717.18713670725</v>
      </c>
      <c r="M147" s="6">
        <v>108111.3788110249</v>
      </c>
      <c r="N147" s="6">
        <f t="shared" si="2"/>
        <v>4078447.9080157429</v>
      </c>
      <c r="O147" s="6">
        <v>524422</v>
      </c>
    </row>
    <row r="148" spans="1:15" x14ac:dyDescent="0.35">
      <c r="A148" s="8">
        <v>2006</v>
      </c>
      <c r="B148" s="6">
        <v>1893.3796670711808</v>
      </c>
      <c r="C148" s="6">
        <v>19943.399422967585</v>
      </c>
      <c r="D148" s="6">
        <v>2316829.894220754</v>
      </c>
      <c r="E148" s="6">
        <v>170079.687399516</v>
      </c>
      <c r="F148" s="6">
        <v>91974.338143647925</v>
      </c>
      <c r="G148" s="6">
        <v>498272.18652616878</v>
      </c>
      <c r="H148" s="6">
        <v>171935.01538391921</v>
      </c>
      <c r="I148" s="6">
        <v>189665.74892143774</v>
      </c>
      <c r="J148" s="6">
        <v>229332.75089241186</v>
      </c>
      <c r="K148" s="6">
        <v>154274.03853638249</v>
      </c>
      <c r="L148" s="6">
        <v>199665.49677587411</v>
      </c>
      <c r="M148" s="6">
        <v>112071.01759182212</v>
      </c>
      <c r="N148" s="6">
        <f t="shared" si="2"/>
        <v>4155936.9534819727</v>
      </c>
      <c r="O148" s="6">
        <v>531553</v>
      </c>
    </row>
    <row r="149" spans="1:15" x14ac:dyDescent="0.35">
      <c r="A149" s="8">
        <v>2007</v>
      </c>
      <c r="B149" s="6">
        <v>1868.3357440960624</v>
      </c>
      <c r="C149" s="6">
        <v>21516.025622857385</v>
      </c>
      <c r="D149" s="6">
        <v>2477803.7252300666</v>
      </c>
      <c r="E149" s="6">
        <v>198413.37558432302</v>
      </c>
      <c r="F149" s="6">
        <v>95594.170848189591</v>
      </c>
      <c r="G149" s="6">
        <v>395769.2655019497</v>
      </c>
      <c r="H149" s="6">
        <v>180724.02224730438</v>
      </c>
      <c r="I149" s="6">
        <v>209093.49201921001</v>
      </c>
      <c r="J149" s="6">
        <v>250330.38901346506</v>
      </c>
      <c r="K149" s="6">
        <v>147187.40294400934</v>
      </c>
      <c r="L149" s="6">
        <v>215053.54365282189</v>
      </c>
      <c r="M149" s="6">
        <v>116731.15900729256</v>
      </c>
      <c r="N149" s="6">
        <f t="shared" si="2"/>
        <v>4310084.9074155847</v>
      </c>
      <c r="O149" s="6">
        <v>539071</v>
      </c>
    </row>
    <row r="150" spans="1:15" x14ac:dyDescent="0.35">
      <c r="A150" s="8">
        <v>2008</v>
      </c>
      <c r="B150" s="6">
        <v>1801.8522049046417</v>
      </c>
      <c r="C150" s="6">
        <v>21793.504026828246</v>
      </c>
      <c r="D150" s="6">
        <v>2268943.2009736025</v>
      </c>
      <c r="E150" s="6">
        <v>165103.68922584347</v>
      </c>
      <c r="F150" s="6">
        <v>99404.857604645105</v>
      </c>
      <c r="G150" s="6">
        <v>568200.37023916456</v>
      </c>
      <c r="H150" s="6">
        <v>187510.95730339381</v>
      </c>
      <c r="I150" s="6">
        <v>217118.14285539731</v>
      </c>
      <c r="J150" s="6">
        <v>263184.52216779481</v>
      </c>
      <c r="K150" s="6">
        <v>139203.24137481587</v>
      </c>
      <c r="L150" s="6">
        <v>229133.37440019834</v>
      </c>
      <c r="M150" s="6">
        <v>121609.22033224038</v>
      </c>
      <c r="N150" s="6">
        <f t="shared" si="2"/>
        <v>4283006.9327088296</v>
      </c>
      <c r="O150" s="6">
        <v>546939</v>
      </c>
    </row>
    <row r="151" spans="1:15" x14ac:dyDescent="0.35">
      <c r="A151" s="8">
        <v>2009</v>
      </c>
      <c r="B151" s="6">
        <v>1869.6517932877025</v>
      </c>
      <c r="C151" s="6">
        <v>18179.748730484494</v>
      </c>
      <c r="D151" s="6">
        <v>2252306.1885457765</v>
      </c>
      <c r="E151" s="6">
        <v>153666.76935362461</v>
      </c>
      <c r="F151" s="6">
        <v>104021.92348855038</v>
      </c>
      <c r="G151" s="6">
        <v>495274.68875015446</v>
      </c>
      <c r="H151" s="6">
        <v>183093.13996244635</v>
      </c>
      <c r="I151" s="6">
        <v>210109.65694577224</v>
      </c>
      <c r="J151" s="6">
        <v>254727.64022581209</v>
      </c>
      <c r="K151" s="6">
        <v>160329.64451166961</v>
      </c>
      <c r="L151" s="6">
        <v>234864.99407592943</v>
      </c>
      <c r="M151" s="6">
        <v>125597.55715581249</v>
      </c>
      <c r="N151" s="6">
        <f t="shared" si="2"/>
        <v>4194041.6035393192</v>
      </c>
      <c r="O151" s="6">
        <v>554646</v>
      </c>
    </row>
    <row r="152" spans="1:15" x14ac:dyDescent="0.35">
      <c r="A152" s="8">
        <v>2010</v>
      </c>
      <c r="B152" s="6">
        <v>1686.8001260625533</v>
      </c>
      <c r="C152" s="6">
        <v>18722.391074552626</v>
      </c>
      <c r="D152" s="6">
        <v>2263096.1730420473</v>
      </c>
      <c r="E152" s="6">
        <v>161603.15310425506</v>
      </c>
      <c r="F152" s="6">
        <v>106919.26627618406</v>
      </c>
      <c r="G152" s="6">
        <v>592588.15046390577</v>
      </c>
      <c r="H152" s="6">
        <v>212152.43593781552</v>
      </c>
      <c r="I152" s="6">
        <v>223583.08902057586</v>
      </c>
      <c r="J152" s="6">
        <v>275290.30348996981</v>
      </c>
      <c r="K152" s="6">
        <v>100101.77803570669</v>
      </c>
      <c r="L152" s="6">
        <v>248066.67782658109</v>
      </c>
      <c r="M152" s="6">
        <v>129811.72309155065</v>
      </c>
      <c r="N152" s="6">
        <f t="shared" si="2"/>
        <v>4333621.9414892076</v>
      </c>
      <c r="O152" s="6">
        <v>562331</v>
      </c>
    </row>
    <row r="153" spans="1:15" x14ac:dyDescent="0.35">
      <c r="A153" s="8">
        <v>2011</v>
      </c>
      <c r="B153" s="6">
        <v>1778.2685871998715</v>
      </c>
      <c r="C153" s="6">
        <v>19389.839126176059</v>
      </c>
      <c r="D153" s="6">
        <v>2031453.0568008688</v>
      </c>
      <c r="E153" s="6">
        <v>143492.65630856433</v>
      </c>
      <c r="F153" s="6">
        <v>105810.62369200178</v>
      </c>
      <c r="G153" s="6">
        <v>564073.3351249831</v>
      </c>
      <c r="H153" s="6">
        <v>245390.45612547983</v>
      </c>
      <c r="I153" s="6">
        <v>214593.29856985292</v>
      </c>
      <c r="J153" s="6">
        <v>265943.09663325979</v>
      </c>
      <c r="K153" s="6">
        <v>95679.531492496128</v>
      </c>
      <c r="L153" s="6">
        <v>253995.7102265507</v>
      </c>
      <c r="M153" s="6">
        <v>131007.73482470687</v>
      </c>
      <c r="N153" s="6">
        <f t="shared" si="2"/>
        <v>4072607.6075121392</v>
      </c>
      <c r="O153" s="6">
        <v>570307</v>
      </c>
    </row>
    <row r="154" spans="1:15" x14ac:dyDescent="0.35">
      <c r="A154" s="8">
        <v>2012</v>
      </c>
      <c r="B154" s="6">
        <v>1647.5280909066832</v>
      </c>
      <c r="C154" s="6">
        <v>11972.614041492272</v>
      </c>
      <c r="D154" s="6">
        <v>2215977.6448532441</v>
      </c>
      <c r="E154" s="6">
        <v>146885.57897858752</v>
      </c>
      <c r="F154" s="6">
        <v>109656.7962815214</v>
      </c>
      <c r="G154" s="6">
        <v>729682.0232167322</v>
      </c>
      <c r="H154" s="6">
        <v>282656.81361906958</v>
      </c>
      <c r="I154" s="6">
        <v>227091.06905863952</v>
      </c>
      <c r="J154" s="6">
        <v>311136.89625938021</v>
      </c>
      <c r="K154" s="6">
        <v>126661.6457005277</v>
      </c>
      <c r="L154" s="6">
        <v>263880.69645520404</v>
      </c>
      <c r="M154" s="6">
        <v>133978.12912948008</v>
      </c>
      <c r="N154" s="6">
        <f t="shared" si="2"/>
        <v>4561227.4356847852</v>
      </c>
      <c r="O154" s="6">
        <v>578137</v>
      </c>
    </row>
    <row r="155" spans="1:15" x14ac:dyDescent="0.35">
      <c r="A155" s="8">
        <v>2013</v>
      </c>
      <c r="B155" s="6">
        <v>1484.9579541903438</v>
      </c>
      <c r="C155" s="6">
        <v>12701.784748158949</v>
      </c>
      <c r="D155" s="6">
        <v>2259637.0935478657</v>
      </c>
      <c r="E155" s="6">
        <v>154812.86316440729</v>
      </c>
      <c r="F155" s="6">
        <v>114030.69494294723</v>
      </c>
      <c r="G155" s="6">
        <v>932295.37684990279</v>
      </c>
      <c r="H155" s="6">
        <v>307717.43824661965</v>
      </c>
      <c r="I155" s="6">
        <v>217856.66166277882</v>
      </c>
      <c r="J155" s="6">
        <v>329304.63448003202</v>
      </c>
      <c r="K155" s="6">
        <v>127906.9412843045</v>
      </c>
      <c r="L155" s="6">
        <v>268864.59108221252</v>
      </c>
      <c r="M155" s="6">
        <v>137568.70969870256</v>
      </c>
      <c r="N155" s="6">
        <f t="shared" si="2"/>
        <v>4864181.7476621214</v>
      </c>
      <c r="O155" s="6">
        <v>586685</v>
      </c>
    </row>
    <row r="156" spans="1:15" x14ac:dyDescent="0.35">
      <c r="A156" s="8">
        <v>2014</v>
      </c>
      <c r="B156" s="6">
        <v>1332.6567483143094</v>
      </c>
      <c r="C156" s="6">
        <v>11307.428367462675</v>
      </c>
      <c r="D156" s="6">
        <v>2334361.8721753987</v>
      </c>
      <c r="E156" s="6">
        <v>154089.76908590307</v>
      </c>
      <c r="F156" s="6">
        <v>117190.50583085795</v>
      </c>
      <c r="G156" s="6">
        <v>1151008.3579063418</v>
      </c>
      <c r="H156" s="6">
        <v>321100.85895406682</v>
      </c>
      <c r="I156" s="6">
        <v>229158.56737423773</v>
      </c>
      <c r="J156" s="6">
        <v>351795.11197300098</v>
      </c>
      <c r="K156" s="6">
        <v>140413.36241567391</v>
      </c>
      <c r="L156" s="6">
        <v>281765.91567848925</v>
      </c>
      <c r="M156" s="6">
        <v>140257.71246977957</v>
      </c>
      <c r="N156" s="6">
        <f t="shared" si="2"/>
        <v>5233782.1189795267</v>
      </c>
      <c r="O156" s="6">
        <v>596155</v>
      </c>
    </row>
    <row r="157" spans="1:15" x14ac:dyDescent="0.35">
      <c r="A157" s="8">
        <v>2015</v>
      </c>
      <c r="B157" s="6">
        <v>1372.9842181352949</v>
      </c>
      <c r="C157" s="6">
        <v>7599.3037247007251</v>
      </c>
      <c r="D157" s="6">
        <v>2328383.2333319737</v>
      </c>
      <c r="E157" s="6">
        <v>153566.78781126635</v>
      </c>
      <c r="F157" s="6">
        <v>121028.10170179342</v>
      </c>
      <c r="G157" s="6">
        <v>1150480.4099225625</v>
      </c>
      <c r="H157" s="6">
        <v>330106.57867402682</v>
      </c>
      <c r="I157" s="6">
        <v>222097.32791895865</v>
      </c>
      <c r="J157" s="6">
        <v>356910.98582086514</v>
      </c>
      <c r="K157" s="6">
        <v>171493.0656154021</v>
      </c>
      <c r="L157" s="6">
        <v>295628.37516969518</v>
      </c>
      <c r="M157" s="6">
        <v>145127.31051705335</v>
      </c>
      <c r="N157" s="6">
        <f t="shared" si="2"/>
        <v>5283794.4644264337</v>
      </c>
      <c r="O157" s="6">
        <v>604877</v>
      </c>
    </row>
    <row r="158" spans="1:15" x14ac:dyDescent="0.35">
      <c r="A158" s="8">
        <v>2016</v>
      </c>
      <c r="B158" s="6">
        <v>1445.2455193908847</v>
      </c>
      <c r="C158" s="6">
        <v>5048.7311933068759</v>
      </c>
      <c r="D158" s="6">
        <v>2257791.7749632695</v>
      </c>
      <c r="E158" s="6">
        <v>139355.3000093883</v>
      </c>
      <c r="F158" s="6">
        <v>126018.06950817231</v>
      </c>
      <c r="G158" s="6">
        <v>985451.21850107354</v>
      </c>
      <c r="H158" s="6">
        <v>328445.99006347934</v>
      </c>
      <c r="I158" s="6">
        <v>203680.95050056439</v>
      </c>
      <c r="J158" s="6">
        <v>361808.04088499607</v>
      </c>
      <c r="K158" s="6">
        <v>220936.67902150305</v>
      </c>
      <c r="L158" s="6">
        <v>300647.40797954198</v>
      </c>
      <c r="M158" s="6">
        <v>148240.8262017013</v>
      </c>
      <c r="N158" s="6">
        <f t="shared" si="2"/>
        <v>5078870.2343463879</v>
      </c>
      <c r="O158" s="6">
        <v>613640</v>
      </c>
    </row>
    <row r="159" spans="1:15" x14ac:dyDescent="0.35">
      <c r="A159" s="8">
        <v>2017</v>
      </c>
      <c r="B159" s="6">
        <v>1416.5751802430202</v>
      </c>
      <c r="C159" s="6">
        <v>5439.0987050669182</v>
      </c>
      <c r="D159" s="6">
        <v>2222829.9148067906</v>
      </c>
      <c r="E159" s="6">
        <v>139895.25733665272</v>
      </c>
      <c r="F159" s="6">
        <v>128081.73382844272</v>
      </c>
      <c r="G159" s="6">
        <v>805838.62153038068</v>
      </c>
      <c r="H159" s="6">
        <v>324946.20665060752</v>
      </c>
      <c r="I159" s="6">
        <v>184841.39066397308</v>
      </c>
      <c r="J159" s="6">
        <v>350152.68469452963</v>
      </c>
      <c r="K159" s="6">
        <v>270393.29285789852</v>
      </c>
      <c r="L159" s="6">
        <v>305799.93437237927</v>
      </c>
      <c r="M159" s="6">
        <v>151669.91674699401</v>
      </c>
      <c r="N159" s="6">
        <f t="shared" si="2"/>
        <v>4891304.627373958</v>
      </c>
      <c r="O159" s="6">
        <v>623851</v>
      </c>
    </row>
    <row r="160" spans="1:15" x14ac:dyDescent="0.35">
      <c r="A160" s="8">
        <v>2018</v>
      </c>
      <c r="B160" s="6">
        <v>1468.4060505111706</v>
      </c>
      <c r="C160" s="6">
        <v>8969.2946573155805</v>
      </c>
      <c r="D160" s="6">
        <v>2421958.8917481555</v>
      </c>
      <c r="E160" s="6">
        <v>148627.34067920616</v>
      </c>
      <c r="F160" s="6">
        <v>129797.70243079051</v>
      </c>
      <c r="G160" s="6">
        <v>879533.68862799194</v>
      </c>
      <c r="H160" s="6">
        <v>347319.62355187838</v>
      </c>
      <c r="I160" s="6">
        <v>193923.66500781797</v>
      </c>
      <c r="J160" s="6">
        <v>364217.16419441206</v>
      </c>
      <c r="K160" s="6">
        <v>340086.01529810886</v>
      </c>
      <c r="L160" s="6">
        <v>315563.41986614966</v>
      </c>
      <c r="M160" s="6">
        <v>154266.68810077404</v>
      </c>
      <c r="N160" s="6">
        <f t="shared" si="2"/>
        <v>5305731.9002131103</v>
      </c>
      <c r="O160" s="6">
        <v>645022</v>
      </c>
    </row>
    <row r="161" spans="1:15" x14ac:dyDescent="0.35">
      <c r="A161" s="8">
        <v>2019</v>
      </c>
      <c r="B161" s="6">
        <v>1485.8880637441944</v>
      </c>
      <c r="C161" s="6">
        <v>6903.8762292286838</v>
      </c>
      <c r="D161" s="6">
        <v>2364067.4532121173</v>
      </c>
      <c r="E161" s="6">
        <v>149430.79098114942</v>
      </c>
      <c r="F161" s="6">
        <v>132782.91611713314</v>
      </c>
      <c r="G161" s="6">
        <v>932436.24475352175</v>
      </c>
      <c r="H161" s="6">
        <v>357875.87619321968</v>
      </c>
      <c r="I161" s="6">
        <v>200615.38216870831</v>
      </c>
      <c r="J161" s="6">
        <v>375413.88701756421</v>
      </c>
      <c r="K161" s="6">
        <v>352353.99421524361</v>
      </c>
      <c r="L161" s="6">
        <v>299800.84530576761</v>
      </c>
      <c r="M161" s="6">
        <v>155131.64937537353</v>
      </c>
      <c r="N161" s="6">
        <f t="shared" si="2"/>
        <v>5328298.8036327716</v>
      </c>
      <c r="O161" s="6">
        <v>668563</v>
      </c>
    </row>
    <row r="162" spans="1:15" x14ac:dyDescent="0.35">
      <c r="A162" s="8">
        <v>2020</v>
      </c>
      <c r="B162" s="6">
        <v>1414.8780368853022</v>
      </c>
      <c r="C162" s="6">
        <v>5695.6844507741571</v>
      </c>
      <c r="D162" s="6">
        <v>2367969.5280387918</v>
      </c>
      <c r="E162" s="6">
        <v>160101.64248055065</v>
      </c>
      <c r="F162" s="6">
        <v>137161.62331741769</v>
      </c>
      <c r="G162" s="6">
        <v>911410.26801489259</v>
      </c>
      <c r="H162" s="6">
        <v>324792.06884777464</v>
      </c>
      <c r="I162" s="6">
        <v>199602.43312583843</v>
      </c>
      <c r="J162" s="6">
        <v>339954.51259198628</v>
      </c>
      <c r="K162" s="6">
        <v>361803.54773553117</v>
      </c>
      <c r="L162" s="6">
        <v>261751.96634932465</v>
      </c>
      <c r="M162" s="6">
        <v>153288.21210501075</v>
      </c>
      <c r="N162" s="6">
        <f t="shared" si="2"/>
        <v>5224946.3650947772</v>
      </c>
      <c r="O162" s="6">
        <v>691854</v>
      </c>
    </row>
    <row r="163" spans="1:15" x14ac:dyDescent="0.35">
      <c r="A163" s="8">
        <v>2021</v>
      </c>
      <c r="B163" s="6">
        <v>1605.2433117086498</v>
      </c>
      <c r="C163" s="6">
        <v>6251.9872614731785</v>
      </c>
      <c r="D163" s="6">
        <v>2240159.496476843</v>
      </c>
      <c r="E163" s="6">
        <v>147975.74143202449</v>
      </c>
      <c r="F163" s="6">
        <v>140414.69838511164</v>
      </c>
      <c r="G163" s="6">
        <v>805388.89721217274</v>
      </c>
      <c r="H163" s="6">
        <v>410677.008359692</v>
      </c>
      <c r="I163" s="6">
        <v>228158.16272784595</v>
      </c>
      <c r="J163" s="6">
        <v>370155.27333012182</v>
      </c>
      <c r="K163" s="6">
        <v>371330.97371145868</v>
      </c>
      <c r="L163" s="6">
        <v>330257.13558642397</v>
      </c>
      <c r="M163" s="6">
        <v>162897.86165858922</v>
      </c>
      <c r="N163" s="6">
        <f t="shared" si="2"/>
        <v>5215272.4794534659</v>
      </c>
      <c r="O163" s="6">
        <v>703746</v>
      </c>
    </row>
    <row r="164" spans="1:15" x14ac:dyDescent="0.35">
      <c r="A164" s="8">
        <v>2022</v>
      </c>
      <c r="B164" s="6">
        <v>1480.1893607288689</v>
      </c>
      <c r="C164" s="6">
        <v>7120.6890832226345</v>
      </c>
      <c r="D164" s="6">
        <v>2138008.1623164532</v>
      </c>
      <c r="E164" s="6">
        <v>145710.17056015364</v>
      </c>
      <c r="F164" s="6">
        <v>138545.17913123724</v>
      </c>
      <c r="G164" s="6">
        <v>861578.79366750782</v>
      </c>
      <c r="H164" s="6">
        <v>420256.08352527744</v>
      </c>
      <c r="I164" s="6">
        <v>246570.80196432155</v>
      </c>
      <c r="J164" s="6">
        <v>416285.85132739838</v>
      </c>
      <c r="K164" s="6">
        <v>403288.94459165336</v>
      </c>
      <c r="L164" s="6">
        <v>363091.78717371484</v>
      </c>
      <c r="M164" s="6">
        <v>167023.60090322958</v>
      </c>
      <c r="N164" s="6">
        <f t="shared" si="2"/>
        <v>5308960.2536048992</v>
      </c>
      <c r="O164" s="6">
        <v>709637</v>
      </c>
    </row>
    <row r="165" spans="1:15" x14ac:dyDescent="0.35">
      <c r="A165" s="8">
        <v>2023</v>
      </c>
      <c r="B165" s="6">
        <v>1428.7058939821709</v>
      </c>
      <c r="C165" s="6">
        <v>4577.5167675228076</v>
      </c>
      <c r="D165" s="6">
        <v>2106589.5978971375</v>
      </c>
      <c r="E165" s="6">
        <v>148244.40591071857</v>
      </c>
      <c r="F165" s="6">
        <v>137904.79183169268</v>
      </c>
      <c r="G165" s="6">
        <v>905009.83961908484</v>
      </c>
      <c r="H165" s="6">
        <v>420088.33281523408</v>
      </c>
      <c r="I165" s="6">
        <v>263821.26956710068</v>
      </c>
      <c r="J165" s="6">
        <v>445648.48738504358</v>
      </c>
      <c r="K165" s="6">
        <v>1118248.2983017638</v>
      </c>
      <c r="L165" s="6">
        <v>364622.75484686549</v>
      </c>
      <c r="M165" s="6">
        <v>167955.01893412918</v>
      </c>
      <c r="N165" s="6">
        <f t="shared" si="2"/>
        <v>6084139.0197702749</v>
      </c>
      <c r="O165" s="6">
        <v>714142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887DF-2FD8-4953-9C12-EEA6E8FB35C9}">
  <dimension ref="A1:P165"/>
  <sheetViews>
    <sheetView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P1" sqref="P1:Q1048576"/>
    </sheetView>
  </sheetViews>
  <sheetFormatPr baseColWidth="10" defaultRowHeight="14.5" x14ac:dyDescent="0.35"/>
  <cols>
    <col min="1" max="16384" width="10.90625" style="1"/>
  </cols>
  <sheetData>
    <row r="1" spans="1:16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18</v>
      </c>
      <c r="O1" s="4" t="s">
        <v>19</v>
      </c>
    </row>
    <row r="2" spans="1:16" x14ac:dyDescent="0.35">
      <c r="A2" s="5">
        <v>1860</v>
      </c>
      <c r="B2" s="6">
        <v>350.4094725309281</v>
      </c>
      <c r="C2" s="6">
        <v>333.29115572986848</v>
      </c>
      <c r="D2" s="6">
        <v>27947.299678832718</v>
      </c>
      <c r="E2" s="6">
        <v>3894.9132797522848</v>
      </c>
      <c r="F2" s="6">
        <v>729.59717523515235</v>
      </c>
      <c r="G2" s="6">
        <v>2414.8059932397546</v>
      </c>
      <c r="H2" s="6">
        <v>2535.7690294639615</v>
      </c>
      <c r="I2" s="6">
        <v>54.187239549013398</v>
      </c>
      <c r="J2" s="6">
        <v>1452.5048702070608</v>
      </c>
      <c r="K2" s="6">
        <v>14.612503351423475</v>
      </c>
      <c r="L2" s="6">
        <v>5309.7641007637476</v>
      </c>
      <c r="M2" s="6">
        <v>2945.5392253442269</v>
      </c>
      <c r="N2" s="6">
        <f>SUM(B2:M2)</f>
        <v>47982.693724000143</v>
      </c>
      <c r="O2" s="7">
        <v>65430.608586478796</v>
      </c>
      <c r="P2" s="15"/>
    </row>
    <row r="3" spans="1:16" x14ac:dyDescent="0.35">
      <c r="A3" s="8">
        <v>1861</v>
      </c>
      <c r="B3" s="6">
        <v>358.45445840500378</v>
      </c>
      <c r="C3" s="6">
        <v>330.3465685059781</v>
      </c>
      <c r="D3" s="6">
        <v>26041.292789285686</v>
      </c>
      <c r="E3" s="6">
        <v>3977.3513553070466</v>
      </c>
      <c r="F3" s="6">
        <v>714.78391886332918</v>
      </c>
      <c r="G3" s="6">
        <v>2482.2543896503707</v>
      </c>
      <c r="H3" s="6">
        <v>2475.4335371376765</v>
      </c>
      <c r="I3" s="6">
        <v>53.782655719001028</v>
      </c>
      <c r="J3" s="6">
        <v>1244.6221775465392</v>
      </c>
      <c r="K3" s="6">
        <v>17.332521946523606</v>
      </c>
      <c r="L3" s="6">
        <v>5549.0961646973965</v>
      </c>
      <c r="M3" s="6">
        <v>2917.8200955664074</v>
      </c>
      <c r="N3" s="6">
        <f t="shared" ref="N3:N66" si="0">SUM(B3:M3)</f>
        <v>46162.570632630959</v>
      </c>
      <c r="O3" s="7">
        <v>67745.787076306369</v>
      </c>
      <c r="P3" s="15"/>
    </row>
    <row r="4" spans="1:16" x14ac:dyDescent="0.35">
      <c r="A4" s="8">
        <v>1862</v>
      </c>
      <c r="B4" s="6">
        <v>358.70064292195832</v>
      </c>
      <c r="C4" s="6">
        <v>327.11557734568981</v>
      </c>
      <c r="D4" s="6">
        <v>27072.491980966526</v>
      </c>
      <c r="E4" s="6">
        <v>4013.395578447853</v>
      </c>
      <c r="F4" s="6">
        <v>721.48386117911809</v>
      </c>
      <c r="G4" s="6">
        <v>2579.6048584428045</v>
      </c>
      <c r="H4" s="6">
        <v>2434.2545761455553</v>
      </c>
      <c r="I4" s="6">
        <v>52.560397203670504</v>
      </c>
      <c r="J4" s="6">
        <v>1245.2874437051953</v>
      </c>
      <c r="K4" s="6">
        <v>19.898939922980343</v>
      </c>
      <c r="L4" s="6">
        <v>5605.6908716639546</v>
      </c>
      <c r="M4" s="6">
        <v>2932.7768470864808</v>
      </c>
      <c r="N4" s="6">
        <f t="shared" si="0"/>
        <v>47363.261575031785</v>
      </c>
      <c r="O4" s="7">
        <v>70119.368646836359</v>
      </c>
      <c r="P4" s="15"/>
    </row>
    <row r="5" spans="1:16" x14ac:dyDescent="0.35">
      <c r="A5" s="8">
        <v>1863</v>
      </c>
      <c r="B5" s="6">
        <v>406.23521779654152</v>
      </c>
      <c r="C5" s="6">
        <v>323.04401599050146</v>
      </c>
      <c r="D5" s="6">
        <v>23165.128160382115</v>
      </c>
      <c r="E5" s="6">
        <v>4494.4901348771755</v>
      </c>
      <c r="F5" s="6">
        <v>756.13949803862272</v>
      </c>
      <c r="G5" s="6">
        <v>2736.2536304836881</v>
      </c>
      <c r="H5" s="6">
        <v>2619.2488817653402</v>
      </c>
      <c r="I5" s="6">
        <v>54.081188689829887</v>
      </c>
      <c r="J5" s="6">
        <v>1206.5021821368973</v>
      </c>
      <c r="K5" s="6">
        <v>23.357079585722577</v>
      </c>
      <c r="L5" s="6">
        <v>5849.6658064414842</v>
      </c>
      <c r="M5" s="6">
        <v>3026.6337346297614</v>
      </c>
      <c r="N5" s="6">
        <f t="shared" si="0"/>
        <v>44660.779530817665</v>
      </c>
      <c r="O5" s="7">
        <v>72552.532977936004</v>
      </c>
      <c r="P5" s="15"/>
    </row>
    <row r="6" spans="1:16" x14ac:dyDescent="0.35">
      <c r="A6" s="8">
        <v>1864</v>
      </c>
      <c r="B6" s="6">
        <v>421.20308800629698</v>
      </c>
      <c r="C6" s="6">
        <v>317.37505963528542</v>
      </c>
      <c r="D6" s="6">
        <v>29700.925069958936</v>
      </c>
      <c r="E6" s="6">
        <v>4465.7447666318531</v>
      </c>
      <c r="F6" s="6">
        <v>932.62197925450073</v>
      </c>
      <c r="G6" s="6">
        <v>2904.9640692254293</v>
      </c>
      <c r="H6" s="6">
        <v>2828.8207299786313</v>
      </c>
      <c r="I6" s="6">
        <v>57.974379853224796</v>
      </c>
      <c r="J6" s="6">
        <v>1349.1671876041198</v>
      </c>
      <c r="K6" s="6">
        <v>25.532467120929077</v>
      </c>
      <c r="L6" s="6">
        <v>6062.7131797442089</v>
      </c>
      <c r="M6" s="6">
        <v>3120.8682764955183</v>
      </c>
      <c r="N6" s="6">
        <f t="shared" si="0"/>
        <v>52187.910253508933</v>
      </c>
      <c r="O6" s="7">
        <v>75046.682680680329</v>
      </c>
      <c r="P6" s="15"/>
    </row>
    <row r="7" spans="1:16" x14ac:dyDescent="0.35">
      <c r="A7" s="8">
        <v>1865</v>
      </c>
      <c r="B7" s="6">
        <v>447.80623916595158</v>
      </c>
      <c r="C7" s="6">
        <v>309.61721511967261</v>
      </c>
      <c r="D7" s="6">
        <v>24187.06602730037</v>
      </c>
      <c r="E7" s="6">
        <v>4444.098741965403</v>
      </c>
      <c r="F7" s="6">
        <v>1148.6536765045528</v>
      </c>
      <c r="G7" s="6">
        <v>3187.1705114185461</v>
      </c>
      <c r="H7" s="6">
        <v>2910.768124366245</v>
      </c>
      <c r="I7" s="6">
        <v>60.99772404660942</v>
      </c>
      <c r="J7" s="6">
        <v>1374.8553404295453</v>
      </c>
      <c r="K7" s="6">
        <v>28.676643317296481</v>
      </c>
      <c r="L7" s="6">
        <v>6225.6267189156815</v>
      </c>
      <c r="M7" s="6">
        <v>3166.587541263696</v>
      </c>
      <c r="N7" s="6">
        <f t="shared" si="0"/>
        <v>47491.92450381357</v>
      </c>
      <c r="O7" s="7">
        <v>77603.119938246426</v>
      </c>
      <c r="P7" s="15"/>
    </row>
    <row r="8" spans="1:16" x14ac:dyDescent="0.35">
      <c r="A8" s="8">
        <v>1866</v>
      </c>
      <c r="B8" s="6">
        <v>464.96374009837319</v>
      </c>
      <c r="C8" s="6">
        <v>315.16922749406933</v>
      </c>
      <c r="D8" s="6">
        <v>23026.485708190859</v>
      </c>
      <c r="E8" s="6">
        <v>4289.8841500360031</v>
      </c>
      <c r="F8" s="6">
        <v>1378.3668889628354</v>
      </c>
      <c r="G8" s="6">
        <v>3401.6858571550747</v>
      </c>
      <c r="H8" s="6">
        <v>2875.1831156294788</v>
      </c>
      <c r="I8" s="6">
        <v>59.32879520934916</v>
      </c>
      <c r="J8" s="6">
        <v>1508.0544476105565</v>
      </c>
      <c r="K8" s="6">
        <v>33.631099963692122</v>
      </c>
      <c r="L8" s="6">
        <v>6330.0600369317463</v>
      </c>
      <c r="M8" s="6">
        <v>3189.4844376095193</v>
      </c>
      <c r="N8" s="6">
        <f t="shared" si="0"/>
        <v>46872.297504891561</v>
      </c>
      <c r="O8" s="7">
        <v>76842.507779498759</v>
      </c>
      <c r="P8" s="15"/>
    </row>
    <row r="9" spans="1:16" x14ac:dyDescent="0.35">
      <c r="A9" s="8">
        <v>1867</v>
      </c>
      <c r="B9" s="6">
        <v>465.87382134554969</v>
      </c>
      <c r="C9" s="6">
        <v>318.34568498802423</v>
      </c>
      <c r="D9" s="6">
        <v>30820.022390157294</v>
      </c>
      <c r="E9" s="6">
        <v>4449.8653114597664</v>
      </c>
      <c r="F9" s="6">
        <v>1370.9470921486236</v>
      </c>
      <c r="G9" s="6">
        <v>3274.1932014156955</v>
      </c>
      <c r="H9" s="6">
        <v>2984.369507820546</v>
      </c>
      <c r="I9" s="6">
        <v>62.860147045263737</v>
      </c>
      <c r="J9" s="6">
        <v>1686.2753287583248</v>
      </c>
      <c r="K9" s="6">
        <v>38.007538853227942</v>
      </c>
      <c r="L9" s="6">
        <v>6397.6409513411118</v>
      </c>
      <c r="M9" s="6">
        <v>3246.3650919632105</v>
      </c>
      <c r="N9" s="6">
        <f t="shared" si="0"/>
        <v>55114.766067296645</v>
      </c>
      <c r="O9" s="7">
        <v>76047.184336463775</v>
      </c>
      <c r="P9" s="15"/>
    </row>
    <row r="10" spans="1:16" x14ac:dyDescent="0.35">
      <c r="A10" s="8">
        <v>1868</v>
      </c>
      <c r="B10" s="6">
        <v>509.37217417909949</v>
      </c>
      <c r="C10" s="6">
        <v>319.64599145539194</v>
      </c>
      <c r="D10" s="6">
        <v>30639.552314977645</v>
      </c>
      <c r="E10" s="6">
        <v>4944.9000157889232</v>
      </c>
      <c r="F10" s="6">
        <v>1306.5770269059817</v>
      </c>
      <c r="G10" s="6">
        <v>3125.1908500755312</v>
      </c>
      <c r="H10" s="6">
        <v>3333.0909081795485</v>
      </c>
      <c r="I10" s="6">
        <v>66.441829650315483</v>
      </c>
      <c r="J10" s="6">
        <v>1772.5736285464027</v>
      </c>
      <c r="K10" s="6">
        <v>42.656154118125094</v>
      </c>
      <c r="L10" s="6">
        <v>6447.4144143649783</v>
      </c>
      <c r="M10" s="6">
        <v>3361.3321360069062</v>
      </c>
      <c r="N10" s="6">
        <f t="shared" si="0"/>
        <v>55868.747444248838</v>
      </c>
      <c r="O10" s="7">
        <v>75216.46482447852</v>
      </c>
      <c r="P10" s="15"/>
    </row>
    <row r="11" spans="1:16" x14ac:dyDescent="0.35">
      <c r="A11" s="8">
        <v>1869</v>
      </c>
      <c r="B11" s="6">
        <v>559.13389967247713</v>
      </c>
      <c r="C11" s="6">
        <v>320.29129208423399</v>
      </c>
      <c r="D11" s="6">
        <v>37276.591405803272</v>
      </c>
      <c r="E11" s="6">
        <v>5370.050262086469</v>
      </c>
      <c r="F11" s="6">
        <v>1240.5126408160868</v>
      </c>
      <c r="G11" s="6">
        <v>3146.5770328872018</v>
      </c>
      <c r="H11" s="6">
        <v>3601.3497899969475</v>
      </c>
      <c r="I11" s="6">
        <v>71.283726579660993</v>
      </c>
      <c r="J11" s="6">
        <v>1888.4229693904913</v>
      </c>
      <c r="K11" s="6">
        <v>42.201603920281663</v>
      </c>
      <c r="L11" s="6">
        <v>6489.7621144140094</v>
      </c>
      <c r="M11" s="6">
        <v>3465.1190354865985</v>
      </c>
      <c r="N11" s="6">
        <f t="shared" si="0"/>
        <v>63471.295773137725</v>
      </c>
      <c r="O11" s="7">
        <v>74349.442594170527</v>
      </c>
      <c r="P11" s="15"/>
    </row>
    <row r="12" spans="1:16" x14ac:dyDescent="0.35">
      <c r="A12" s="8">
        <v>1870</v>
      </c>
      <c r="B12" s="6">
        <v>553.75618439513505</v>
      </c>
      <c r="C12" s="6">
        <v>320.78376125063943</v>
      </c>
      <c r="D12" s="6">
        <v>31909.961451945179</v>
      </c>
      <c r="E12" s="6">
        <v>5241.393400378247</v>
      </c>
      <c r="F12" s="6">
        <v>1284.4739498334282</v>
      </c>
      <c r="G12" s="6">
        <v>3197.3011625781251</v>
      </c>
      <c r="H12" s="6">
        <v>3694.9242330403445</v>
      </c>
      <c r="I12" s="6">
        <v>82.833679902120522</v>
      </c>
      <c r="J12" s="6">
        <v>2217.0286396077881</v>
      </c>
      <c r="K12" s="6">
        <v>41.661510146313418</v>
      </c>
      <c r="L12" s="6">
        <v>6537.9364376050935</v>
      </c>
      <c r="M12" s="6">
        <v>3535.686559220404</v>
      </c>
      <c r="N12" s="6">
        <f t="shared" si="0"/>
        <v>58617.740969902814</v>
      </c>
      <c r="O12" s="7">
        <v>73445.353580947747</v>
      </c>
      <c r="P12" s="15"/>
    </row>
    <row r="13" spans="1:16" x14ac:dyDescent="0.35">
      <c r="A13" s="8">
        <v>1871</v>
      </c>
      <c r="B13" s="6">
        <v>585.29320823408125</v>
      </c>
      <c r="C13" s="6">
        <v>321.1295221547141</v>
      </c>
      <c r="D13" s="6">
        <v>29366.815231322595</v>
      </c>
      <c r="E13" s="6">
        <v>5379.8124097566442</v>
      </c>
      <c r="F13" s="6">
        <v>1239.1390436213323</v>
      </c>
      <c r="G13" s="6">
        <v>3272.4219345714232</v>
      </c>
      <c r="H13" s="6">
        <v>3741.4941193004847</v>
      </c>
      <c r="I13" s="6">
        <v>107.66407823561472</v>
      </c>
      <c r="J13" s="6">
        <v>2576.1332327572527</v>
      </c>
      <c r="K13" s="6">
        <v>41.030229044777457</v>
      </c>
      <c r="L13" s="6">
        <v>6601.5795370983351</v>
      </c>
      <c r="M13" s="6">
        <v>3558.9945435523746</v>
      </c>
      <c r="N13" s="6">
        <f t="shared" si="0"/>
        <v>56791.507089649633</v>
      </c>
      <c r="O13" s="7">
        <v>72503.299083054881</v>
      </c>
      <c r="P13" s="15"/>
    </row>
    <row r="14" spans="1:16" x14ac:dyDescent="0.35">
      <c r="A14" s="8">
        <v>1872</v>
      </c>
      <c r="B14" s="6">
        <v>568.19729000361986</v>
      </c>
      <c r="C14" s="6">
        <v>321.33485678226526</v>
      </c>
      <c r="D14" s="6">
        <v>38526.037235123789</v>
      </c>
      <c r="E14" s="6">
        <v>5452.4488379947179</v>
      </c>
      <c r="F14" s="6">
        <v>1111.1359691211974</v>
      </c>
      <c r="G14" s="6">
        <v>3277.9238483356962</v>
      </c>
      <c r="H14" s="6">
        <v>3833.0435368966423</v>
      </c>
      <c r="I14" s="6">
        <v>120.27962542619646</v>
      </c>
      <c r="J14" s="6">
        <v>2644.0640883481428</v>
      </c>
      <c r="K14" s="6">
        <v>40.301848320542838</v>
      </c>
      <c r="L14" s="6">
        <v>6648.7889716827985</v>
      </c>
      <c r="M14" s="6">
        <v>3627.7316587768873</v>
      </c>
      <c r="N14" s="6">
        <f t="shared" si="0"/>
        <v>66171.2877668125</v>
      </c>
      <c r="O14" s="7">
        <v>71522.439575957222</v>
      </c>
      <c r="P14" s="15"/>
    </row>
    <row r="15" spans="1:16" x14ac:dyDescent="0.35">
      <c r="A15" s="8">
        <v>1873</v>
      </c>
      <c r="B15" s="6">
        <v>627.51996138923892</v>
      </c>
      <c r="C15" s="6">
        <v>321.48576433053438</v>
      </c>
      <c r="D15" s="6">
        <v>35691.551309651979</v>
      </c>
      <c r="E15" s="6">
        <v>6159.285319476784</v>
      </c>
      <c r="F15" s="6">
        <v>1385.1459840660502</v>
      </c>
      <c r="G15" s="6">
        <v>3447.9244496348879</v>
      </c>
      <c r="H15" s="6">
        <v>4021.1947080056902</v>
      </c>
      <c r="I15" s="6">
        <v>125.75543673061871</v>
      </c>
      <c r="J15" s="6">
        <v>3098.5148149366955</v>
      </c>
      <c r="K15" s="6">
        <v>48.440929977586592</v>
      </c>
      <c r="L15" s="6">
        <v>6732.752355214925</v>
      </c>
      <c r="M15" s="6">
        <v>3694.1718208429529</v>
      </c>
      <c r="N15" s="6">
        <f t="shared" si="0"/>
        <v>65353.742854257958</v>
      </c>
      <c r="O15" s="7">
        <v>70501.950081630916</v>
      </c>
      <c r="P15" s="15"/>
    </row>
    <row r="16" spans="1:16" x14ac:dyDescent="0.35">
      <c r="A16" s="8">
        <v>1874</v>
      </c>
      <c r="B16" s="6">
        <v>541.42249040174136</v>
      </c>
      <c r="C16" s="6">
        <v>322.19517529074614</v>
      </c>
      <c r="D16" s="6">
        <v>44050.962076142576</v>
      </c>
      <c r="E16" s="6">
        <v>5189.3331425032611</v>
      </c>
      <c r="F16" s="6">
        <v>1653.0954526036303</v>
      </c>
      <c r="G16" s="6">
        <v>3703.0568538321108</v>
      </c>
      <c r="H16" s="6">
        <v>3834.5741291759209</v>
      </c>
      <c r="I16" s="6">
        <v>131.26558596417098</v>
      </c>
      <c r="J16" s="6">
        <v>3022.742064959562</v>
      </c>
      <c r="K16" s="6">
        <v>50.751467660004622</v>
      </c>
      <c r="L16" s="6">
        <v>6826.1435563877312</v>
      </c>
      <c r="M16" s="6">
        <v>3670.6086443054196</v>
      </c>
      <c r="N16" s="6">
        <f t="shared" si="0"/>
        <v>72996.150639226878</v>
      </c>
      <c r="O16" s="7">
        <v>69440.845800011608</v>
      </c>
      <c r="P16" s="15"/>
    </row>
    <row r="17" spans="1:16" x14ac:dyDescent="0.35">
      <c r="A17" s="8">
        <v>1875</v>
      </c>
      <c r="B17" s="6">
        <v>538.00098734457424</v>
      </c>
      <c r="C17" s="6">
        <v>324.57042984291519</v>
      </c>
      <c r="D17" s="6">
        <v>34678.67573620542</v>
      </c>
      <c r="E17" s="6">
        <v>5822.7582879740066</v>
      </c>
      <c r="F17" s="6">
        <v>1635.2663712994552</v>
      </c>
      <c r="G17" s="6">
        <v>3766.8474874115814</v>
      </c>
      <c r="H17" s="6">
        <v>3547.9247631909902</v>
      </c>
      <c r="I17" s="6">
        <v>130.35923697379414</v>
      </c>
      <c r="J17" s="6">
        <v>2916.8273327404604</v>
      </c>
      <c r="K17" s="6">
        <v>50.642196426025826</v>
      </c>
      <c r="L17" s="6">
        <v>6952.1645128427981</v>
      </c>
      <c r="M17" s="6">
        <v>3585.0369229799253</v>
      </c>
      <c r="N17" s="6">
        <f t="shared" si="0"/>
        <v>63949.074265231939</v>
      </c>
      <c r="O17" s="7">
        <v>68338.297865536602</v>
      </c>
      <c r="P17" s="15"/>
    </row>
    <row r="18" spans="1:16" x14ac:dyDescent="0.35">
      <c r="A18" s="8">
        <v>1876</v>
      </c>
      <c r="B18" s="6">
        <v>490.62737582632724</v>
      </c>
      <c r="C18" s="6">
        <v>317.40532220928094</v>
      </c>
      <c r="D18" s="6">
        <v>32340.118615905754</v>
      </c>
      <c r="E18" s="6">
        <v>5858.6263846053225</v>
      </c>
      <c r="F18" s="6">
        <v>1531.9571402380896</v>
      </c>
      <c r="G18" s="6">
        <v>3873.8458748316943</v>
      </c>
      <c r="H18" s="6">
        <v>3341.6562019696012</v>
      </c>
      <c r="I18" s="6">
        <v>127.16851528568051</v>
      </c>
      <c r="J18" s="6">
        <v>2748.4745374658369</v>
      </c>
      <c r="K18" s="6">
        <v>47.857715648695688</v>
      </c>
      <c r="L18" s="6">
        <v>6835.7442149544322</v>
      </c>
      <c r="M18" s="6">
        <v>3439.1296750586093</v>
      </c>
      <c r="N18" s="6">
        <f t="shared" si="0"/>
        <v>60952.611573999326</v>
      </c>
      <c r="O18" s="7">
        <v>68157.100435818997</v>
      </c>
      <c r="P18" s="15"/>
    </row>
    <row r="19" spans="1:16" x14ac:dyDescent="0.35">
      <c r="A19" s="8">
        <v>1877</v>
      </c>
      <c r="B19" s="6">
        <v>424.9220694693883</v>
      </c>
      <c r="C19" s="6">
        <v>311.82179964033725</v>
      </c>
      <c r="D19" s="6">
        <v>29044.61505787542</v>
      </c>
      <c r="E19" s="6">
        <v>5770.9934042231998</v>
      </c>
      <c r="F19" s="6">
        <v>1525.3792414443515</v>
      </c>
      <c r="G19" s="6">
        <v>4037.133338457309</v>
      </c>
      <c r="H19" s="6">
        <v>2350.4731531689849</v>
      </c>
      <c r="I19" s="6">
        <v>135.95839469807945</v>
      </c>
      <c r="J19" s="6">
        <v>2637.2615456229196</v>
      </c>
      <c r="K19" s="6">
        <v>42.228402811212305</v>
      </c>
      <c r="L19" s="6">
        <v>6614.2980147542858</v>
      </c>
      <c r="M19" s="6">
        <v>3239.8934670035806</v>
      </c>
      <c r="N19" s="6">
        <f t="shared" si="0"/>
        <v>56134.977889169066</v>
      </c>
      <c r="O19" s="7">
        <v>67937.49432570381</v>
      </c>
      <c r="P19" s="15"/>
    </row>
    <row r="20" spans="1:16" x14ac:dyDescent="0.35">
      <c r="A20" s="8">
        <v>1878</v>
      </c>
      <c r="B20" s="6">
        <v>437.45053217424709</v>
      </c>
      <c r="C20" s="6">
        <v>306.68588445130456</v>
      </c>
      <c r="D20" s="6">
        <v>30633.154456479453</v>
      </c>
      <c r="E20" s="6">
        <v>5766.6236391107414</v>
      </c>
      <c r="F20" s="6">
        <v>1513.2849358733572</v>
      </c>
      <c r="G20" s="6">
        <v>3828.4527179896336</v>
      </c>
      <c r="H20" s="6">
        <v>2528.2577355499711</v>
      </c>
      <c r="I20" s="6">
        <v>107.70750359552004</v>
      </c>
      <c r="J20" s="6">
        <v>2437.0840223508999</v>
      </c>
      <c r="K20" s="6">
        <v>37.300503292417325</v>
      </c>
      <c r="L20" s="6">
        <v>7019.216268702563</v>
      </c>
      <c r="M20" s="6">
        <v>3038.7852020287614</v>
      </c>
      <c r="N20" s="6">
        <f t="shared" si="0"/>
        <v>57654.003401598879</v>
      </c>
      <c r="O20" s="7">
        <v>67677.859073145621</v>
      </c>
      <c r="P20" s="15"/>
    </row>
    <row r="21" spans="1:16" x14ac:dyDescent="0.35">
      <c r="A21" s="8">
        <v>1879</v>
      </c>
      <c r="B21" s="6">
        <v>537.57173854796361</v>
      </c>
      <c r="C21" s="6">
        <v>288.98850452348415</v>
      </c>
      <c r="D21" s="6">
        <v>26150.845438077151</v>
      </c>
      <c r="E21" s="6">
        <v>5689.1612635602232</v>
      </c>
      <c r="F21" s="6">
        <v>1523.2496446518908</v>
      </c>
      <c r="G21" s="6">
        <v>3927.7344098214162</v>
      </c>
      <c r="H21" s="6">
        <v>2356.2089063794006</v>
      </c>
      <c r="I21" s="6">
        <v>89.597788741219759</v>
      </c>
      <c r="J21" s="6">
        <v>2111.9590100741902</v>
      </c>
      <c r="K21" s="6">
        <v>32.0769032367986</v>
      </c>
      <c r="L21" s="6">
        <v>6103.5009525440419</v>
      </c>
      <c r="M21" s="6">
        <v>2814.3828308500356</v>
      </c>
      <c r="N21" s="6">
        <f t="shared" si="0"/>
        <v>51625.277391007818</v>
      </c>
      <c r="O21" s="7">
        <v>66423.695315483594</v>
      </c>
      <c r="P21" s="15"/>
    </row>
    <row r="22" spans="1:16" x14ac:dyDescent="0.35">
      <c r="A22" s="8">
        <v>1880</v>
      </c>
      <c r="B22" s="6">
        <v>565.77067845255374</v>
      </c>
      <c r="C22" s="6">
        <v>280.86517496708325</v>
      </c>
      <c r="D22" s="6">
        <v>22980.836014729546</v>
      </c>
      <c r="E22" s="6">
        <v>6370.1411592243985</v>
      </c>
      <c r="F22" s="6">
        <v>1633.1143368688604</v>
      </c>
      <c r="G22" s="6">
        <v>3883.5010312723757</v>
      </c>
      <c r="H22" s="6">
        <v>2300.635840387401</v>
      </c>
      <c r="I22" s="6">
        <v>79.869818794901803</v>
      </c>
      <c r="J22" s="6">
        <v>2238.6462875341108</v>
      </c>
      <c r="K22" s="6">
        <v>28.199083245942042</v>
      </c>
      <c r="L22" s="6">
        <v>6220.1416984745547</v>
      </c>
      <c r="M22" s="6">
        <v>2777.3530174781508</v>
      </c>
      <c r="N22" s="6">
        <f t="shared" si="0"/>
        <v>49359.074141429883</v>
      </c>
      <c r="O22" s="7">
        <v>65847.706265780318</v>
      </c>
      <c r="P22" s="15"/>
    </row>
    <row r="23" spans="1:16" x14ac:dyDescent="0.35">
      <c r="A23" s="8">
        <v>1881</v>
      </c>
      <c r="B23" s="6">
        <v>588.22603540768625</v>
      </c>
      <c r="C23" s="6">
        <v>272.70176946200382</v>
      </c>
      <c r="D23" s="6">
        <v>14971.027287606024</v>
      </c>
      <c r="E23" s="6">
        <v>7157.2567961657887</v>
      </c>
      <c r="F23" s="6">
        <v>1952.5711383630185</v>
      </c>
      <c r="G23" s="6">
        <v>3882.1387860697537</v>
      </c>
      <c r="H23" s="6">
        <v>2392.9429754843623</v>
      </c>
      <c r="I23" s="6">
        <v>77.344255368370099</v>
      </c>
      <c r="J23" s="6">
        <v>2640.0024943426633</v>
      </c>
      <c r="K23" s="6">
        <v>38.702123371169122</v>
      </c>
      <c r="L23" s="6">
        <v>6227.2588045286429</v>
      </c>
      <c r="M23" s="6">
        <v>2899.0009601262218</v>
      </c>
      <c r="N23" s="6">
        <f t="shared" si="0"/>
        <v>43099.173426295711</v>
      </c>
      <c r="O23" s="7">
        <v>65230.312525660956</v>
      </c>
      <c r="P23" s="15"/>
    </row>
    <row r="24" spans="1:16" x14ac:dyDescent="0.35">
      <c r="A24" s="8">
        <v>1882</v>
      </c>
      <c r="B24" s="6">
        <v>608.57993246813624</v>
      </c>
      <c r="C24" s="6">
        <v>264.52050624795424</v>
      </c>
      <c r="D24" s="6">
        <v>18601.447413023558</v>
      </c>
      <c r="E24" s="6">
        <v>7280.802214463678</v>
      </c>
      <c r="F24" s="6">
        <v>2084.3828900942576</v>
      </c>
      <c r="G24" s="6">
        <v>3944.5270987911031</v>
      </c>
      <c r="H24" s="6">
        <v>3454.6958119919454</v>
      </c>
      <c r="I24" s="6">
        <v>83.313417691209708</v>
      </c>
      <c r="J24" s="6">
        <v>2903.3451697166101</v>
      </c>
      <c r="K24" s="6">
        <v>39.881750598773174</v>
      </c>
      <c r="L24" s="6">
        <v>6279.4236912109345</v>
      </c>
      <c r="M24" s="6">
        <v>3014.8609776006801</v>
      </c>
      <c r="N24" s="6">
        <f t="shared" si="0"/>
        <v>48559.780873898831</v>
      </c>
      <c r="O24" s="7">
        <v>64570.222616957188</v>
      </c>
      <c r="P24" s="15"/>
    </row>
    <row r="25" spans="1:16" x14ac:dyDescent="0.35">
      <c r="A25" s="8">
        <v>1883</v>
      </c>
      <c r="B25" s="6">
        <v>546.63165627324997</v>
      </c>
      <c r="C25" s="6">
        <v>256.31175331645159</v>
      </c>
      <c r="D25" s="6">
        <v>19627.709875855951</v>
      </c>
      <c r="E25" s="6">
        <v>7275.8138866736608</v>
      </c>
      <c r="F25" s="6">
        <v>2703.2791627739134</v>
      </c>
      <c r="G25" s="6">
        <v>4162.4783705577374</v>
      </c>
      <c r="H25" s="6">
        <v>3862.7973987246169</v>
      </c>
      <c r="I25" s="6">
        <v>89.925261575889209</v>
      </c>
      <c r="J25" s="6">
        <v>2872.7835792893638</v>
      </c>
      <c r="K25" s="6">
        <v>43.41795183913095</v>
      </c>
      <c r="L25" s="6">
        <v>6236.4894394159946</v>
      </c>
      <c r="M25" s="6">
        <v>3064.6636338196295</v>
      </c>
      <c r="N25" s="6">
        <f t="shared" si="0"/>
        <v>50742.301970115586</v>
      </c>
      <c r="O25" s="7">
        <v>63866.105280121497</v>
      </c>
      <c r="P25" s="15"/>
    </row>
    <row r="26" spans="1:16" x14ac:dyDescent="0.35">
      <c r="A26" s="8">
        <v>1884</v>
      </c>
      <c r="B26" s="6">
        <v>556.62935156865672</v>
      </c>
      <c r="C26" s="6">
        <v>248.16593617057592</v>
      </c>
      <c r="D26" s="6">
        <v>19680.813672481883</v>
      </c>
      <c r="E26" s="6">
        <v>8319.4550163832937</v>
      </c>
      <c r="F26" s="6">
        <v>2032.0408432786139</v>
      </c>
      <c r="G26" s="6">
        <v>3889.479722790722</v>
      </c>
      <c r="H26" s="6">
        <v>3454.924123117215</v>
      </c>
      <c r="I26" s="6">
        <v>85.801859992209955</v>
      </c>
      <c r="J26" s="6">
        <v>2717.1756741789441</v>
      </c>
      <c r="K26" s="6">
        <v>48.421464571178348</v>
      </c>
      <c r="L26" s="6">
        <v>6374.0698767445883</v>
      </c>
      <c r="M26" s="6">
        <v>3003.5728683669045</v>
      </c>
      <c r="N26" s="6">
        <f t="shared" si="0"/>
        <v>50410.550409644777</v>
      </c>
      <c r="O26" s="7">
        <v>63116.589603985696</v>
      </c>
      <c r="P26" s="15"/>
    </row>
    <row r="27" spans="1:16" x14ac:dyDescent="0.35">
      <c r="A27" s="8">
        <v>1885</v>
      </c>
      <c r="B27" s="6">
        <v>530.49586230302077</v>
      </c>
      <c r="C27" s="6">
        <v>240.32048228915411</v>
      </c>
      <c r="D27" s="6">
        <v>28914.670182055776</v>
      </c>
      <c r="E27" s="6">
        <v>7183.8209010668324</v>
      </c>
      <c r="F27" s="6">
        <v>2206.8490946086586</v>
      </c>
      <c r="G27" s="6">
        <v>3825.250226165263</v>
      </c>
      <c r="H27" s="6">
        <v>3494.7257323131621</v>
      </c>
      <c r="I27" s="6">
        <v>85.30526854914163</v>
      </c>
      <c r="J27" s="6">
        <v>2100.4103547437944</v>
      </c>
      <c r="K27" s="6">
        <v>49.342706438088506</v>
      </c>
      <c r="L27" s="6">
        <v>6389.8613639642126</v>
      </c>
      <c r="M27" s="6">
        <v>2892.8119401985059</v>
      </c>
      <c r="N27" s="6">
        <f t="shared" si="0"/>
        <v>57913.864114695607</v>
      </c>
      <c r="O27" s="7">
        <v>62320.315171316768</v>
      </c>
      <c r="P27" s="15"/>
    </row>
    <row r="28" spans="1:16" x14ac:dyDescent="0.35">
      <c r="A28" s="8">
        <v>1886</v>
      </c>
      <c r="B28" s="6">
        <v>566.65706256131307</v>
      </c>
      <c r="C28" s="6">
        <v>231.4698909972594</v>
      </c>
      <c r="D28" s="6">
        <v>30887.407875573899</v>
      </c>
      <c r="E28" s="6">
        <v>7337.4268577775565</v>
      </c>
      <c r="F28" s="6">
        <v>2242.9495749508469</v>
      </c>
      <c r="G28" s="6">
        <v>4024.3158244917413</v>
      </c>
      <c r="H28" s="6">
        <v>3306.0502124933146</v>
      </c>
      <c r="I28" s="6">
        <v>91.138167831011486</v>
      </c>
      <c r="J28" s="6">
        <v>2316.1771786262325</v>
      </c>
      <c r="K28" s="6">
        <v>52.249214579131028</v>
      </c>
      <c r="L28" s="6">
        <v>6250.6036671518132</v>
      </c>
      <c r="M28" s="6">
        <v>2817.3750093043645</v>
      </c>
      <c r="N28" s="6">
        <f t="shared" si="0"/>
        <v>60123.820536338491</v>
      </c>
      <c r="O28" s="7">
        <v>61903.624370630692</v>
      </c>
      <c r="P28" s="15"/>
    </row>
    <row r="29" spans="1:16" x14ac:dyDescent="0.35">
      <c r="A29" s="8">
        <v>1887</v>
      </c>
      <c r="B29" s="6">
        <v>547.34799334886088</v>
      </c>
      <c r="C29" s="6">
        <v>222.8271120540731</v>
      </c>
      <c r="D29" s="6">
        <v>36231.776978729533</v>
      </c>
      <c r="E29" s="6">
        <v>7410.6089557586401</v>
      </c>
      <c r="F29" s="6">
        <v>2045.7720284446102</v>
      </c>
      <c r="G29" s="6">
        <v>3933.2643071089642</v>
      </c>
      <c r="H29" s="6">
        <v>3457.0618539973939</v>
      </c>
      <c r="I29" s="6">
        <v>99.637197621133026</v>
      </c>
      <c r="J29" s="6">
        <v>2245.7867753181631</v>
      </c>
      <c r="K29" s="6">
        <v>55.033396827627755</v>
      </c>
      <c r="L29" s="6">
        <v>5953.8702838704112</v>
      </c>
      <c r="M29" s="6">
        <v>2744.4666759743382</v>
      </c>
      <c r="N29" s="6">
        <f t="shared" si="0"/>
        <v>64947.453559053749</v>
      </c>
      <c r="O29" s="7">
        <v>61791.908115824961</v>
      </c>
      <c r="P29" s="15"/>
    </row>
    <row r="30" spans="1:16" x14ac:dyDescent="0.35">
      <c r="A30" s="8">
        <v>1888</v>
      </c>
      <c r="B30" s="6">
        <v>517.31888134761834</v>
      </c>
      <c r="C30" s="6">
        <v>214.14388027899091</v>
      </c>
      <c r="D30" s="6">
        <v>37175.941323741354</v>
      </c>
      <c r="E30" s="6">
        <v>7156.6943135634401</v>
      </c>
      <c r="F30" s="6">
        <v>1905.2380242386996</v>
      </c>
      <c r="G30" s="6">
        <v>3633.0751297224542</v>
      </c>
      <c r="H30" s="6">
        <v>3658.5808365840689</v>
      </c>
      <c r="I30" s="6">
        <v>108.72387816718029</v>
      </c>
      <c r="J30" s="6">
        <v>2235.1051793575343</v>
      </c>
      <c r="K30" s="6">
        <v>57.841420146711449</v>
      </c>
      <c r="L30" s="6">
        <v>5642.9435345530374</v>
      </c>
      <c r="M30" s="6">
        <v>2664.5089423921345</v>
      </c>
      <c r="N30" s="6">
        <f t="shared" si="0"/>
        <v>64970.115344093225</v>
      </c>
      <c r="O30" s="7">
        <v>61660.060428879049</v>
      </c>
      <c r="P30" s="15"/>
    </row>
    <row r="31" spans="1:16" x14ac:dyDescent="0.35">
      <c r="A31" s="8">
        <v>1889</v>
      </c>
      <c r="B31" s="6">
        <v>500.96939683843686</v>
      </c>
      <c r="C31" s="6">
        <v>205.32737083363389</v>
      </c>
      <c r="D31" s="6">
        <v>36659.360262015558</v>
      </c>
      <c r="E31" s="6">
        <v>7029.4737490583966</v>
      </c>
      <c r="F31" s="6">
        <v>1941.9547797485282</v>
      </c>
      <c r="G31" s="6">
        <v>3796.3546082516291</v>
      </c>
      <c r="H31" s="6">
        <v>3859.583681749476</v>
      </c>
      <c r="I31" s="6">
        <v>115.6064573220748</v>
      </c>
      <c r="J31" s="6">
        <v>2460.648519279644</v>
      </c>
      <c r="K31" s="6">
        <v>60.795571599729151</v>
      </c>
      <c r="L31" s="6">
        <v>5394.3807340248732</v>
      </c>
      <c r="M31" s="6">
        <v>2594.2948318918502</v>
      </c>
      <c r="N31" s="6">
        <f t="shared" si="0"/>
        <v>64618.749962613831</v>
      </c>
      <c r="O31" s="7">
        <v>61531.747366472366</v>
      </c>
      <c r="P31" s="15"/>
    </row>
    <row r="32" spans="1:16" x14ac:dyDescent="0.35">
      <c r="A32" s="8">
        <v>1890</v>
      </c>
      <c r="B32" s="6">
        <v>581.19354952694152</v>
      </c>
      <c r="C32" s="6">
        <v>196.376339544709</v>
      </c>
      <c r="D32" s="6">
        <v>37602.66401018422</v>
      </c>
      <c r="E32" s="6">
        <v>7169.7205271589501</v>
      </c>
      <c r="F32" s="6">
        <v>2346.1400787064094</v>
      </c>
      <c r="G32" s="6">
        <v>4253.7173530746959</v>
      </c>
      <c r="H32" s="6">
        <v>4012.4523622484598</v>
      </c>
      <c r="I32" s="6">
        <v>120.43284726530146</v>
      </c>
      <c r="J32" s="6">
        <v>2394.0957410534807</v>
      </c>
      <c r="K32" s="6">
        <v>65.27391884505181</v>
      </c>
      <c r="L32" s="6">
        <v>5093.8970631572793</v>
      </c>
      <c r="M32" s="6">
        <v>2511.5064172846219</v>
      </c>
      <c r="N32" s="6">
        <f t="shared" si="0"/>
        <v>66347.47020805013</v>
      </c>
      <c r="O32" s="7">
        <v>61382.631824187498</v>
      </c>
      <c r="P32" s="15"/>
    </row>
    <row r="33" spans="1:16" x14ac:dyDescent="0.35">
      <c r="A33" s="8">
        <v>1891</v>
      </c>
      <c r="B33" s="6">
        <v>584.18466501296427</v>
      </c>
      <c r="C33" s="6">
        <v>187.34243694697011</v>
      </c>
      <c r="D33" s="6">
        <v>30949.963967246927</v>
      </c>
      <c r="E33" s="6">
        <v>6272.0631728014059</v>
      </c>
      <c r="F33" s="6">
        <v>1976.0924741729923</v>
      </c>
      <c r="G33" s="6">
        <v>3862.16754454067</v>
      </c>
      <c r="H33" s="6">
        <v>3940.9620658777835</v>
      </c>
      <c r="I33" s="6">
        <v>105.69619230613023</v>
      </c>
      <c r="J33" s="6">
        <v>1846.9180135272898</v>
      </c>
      <c r="K33" s="6">
        <v>61.759368940202542</v>
      </c>
      <c r="L33" s="6">
        <v>4752.0884108227965</v>
      </c>
      <c r="M33" s="6">
        <v>2456.2495510352114</v>
      </c>
      <c r="N33" s="6">
        <f t="shared" si="0"/>
        <v>56995.487863231356</v>
      </c>
      <c r="O33" s="7">
        <v>61212.713802024475</v>
      </c>
      <c r="P33" s="15"/>
    </row>
    <row r="34" spans="1:16" x14ac:dyDescent="0.35">
      <c r="A34" s="8">
        <v>1892</v>
      </c>
      <c r="B34" s="6">
        <v>572.54014685218556</v>
      </c>
      <c r="C34" s="6">
        <v>178.19026897611602</v>
      </c>
      <c r="D34" s="6">
        <v>26881.994281321051</v>
      </c>
      <c r="E34" s="6">
        <v>6012.3974287728315</v>
      </c>
      <c r="F34" s="6">
        <v>1675.1607286661817</v>
      </c>
      <c r="G34" s="6">
        <v>3800.9501477049716</v>
      </c>
      <c r="H34" s="6">
        <v>3959.710575888153</v>
      </c>
      <c r="I34" s="6">
        <v>125.34919937131431</v>
      </c>
      <c r="J34" s="6">
        <v>2318.8889293519505</v>
      </c>
      <c r="K34" s="6">
        <v>67.820698329728543</v>
      </c>
      <c r="L34" s="6">
        <v>4715.0754425088835</v>
      </c>
      <c r="M34" s="6">
        <v>2345.6957358708887</v>
      </c>
      <c r="N34" s="6">
        <f t="shared" si="0"/>
        <v>52653.77358361426</v>
      </c>
      <c r="O34" s="7">
        <v>61021.993299983267</v>
      </c>
      <c r="P34" s="15"/>
    </row>
    <row r="35" spans="1:16" x14ac:dyDescent="0.35">
      <c r="A35" s="8">
        <v>1893</v>
      </c>
      <c r="B35" s="6">
        <v>616.54920872019864</v>
      </c>
      <c r="C35" s="6">
        <v>168.87166778504249</v>
      </c>
      <c r="D35" s="6">
        <v>28217.61391861572</v>
      </c>
      <c r="E35" s="6">
        <v>5652.1602073138502</v>
      </c>
      <c r="F35" s="6">
        <v>1329.5144573673833</v>
      </c>
      <c r="G35" s="6">
        <v>3595.8088801383765</v>
      </c>
      <c r="H35" s="6">
        <v>3996.299350565926</v>
      </c>
      <c r="I35" s="6">
        <v>119.16424005552378</v>
      </c>
      <c r="J35" s="6">
        <v>2256.0212968382207</v>
      </c>
      <c r="K35" s="6">
        <v>65.676153158483373</v>
      </c>
      <c r="L35" s="6">
        <v>4541.410051639521</v>
      </c>
      <c r="M35" s="6">
        <v>2208.7918497621145</v>
      </c>
      <c r="N35" s="6">
        <f t="shared" si="0"/>
        <v>52767.881281960355</v>
      </c>
      <c r="O35" s="7">
        <v>60832.794279267255</v>
      </c>
      <c r="P35" s="15"/>
    </row>
    <row r="36" spans="1:16" x14ac:dyDescent="0.35">
      <c r="A36" s="8">
        <v>1894</v>
      </c>
      <c r="B36" s="6">
        <v>575.27581318050977</v>
      </c>
      <c r="C36" s="6">
        <v>160.14740822836646</v>
      </c>
      <c r="D36" s="6">
        <v>28068.583624601459</v>
      </c>
      <c r="E36" s="6">
        <v>5665.8874180217326</v>
      </c>
      <c r="F36" s="6">
        <v>1051.0215552992524</v>
      </c>
      <c r="G36" s="6">
        <v>3516.9507843200968</v>
      </c>
      <c r="H36" s="6">
        <v>3771.2467608345751</v>
      </c>
      <c r="I36" s="6">
        <v>107.54810691407066</v>
      </c>
      <c r="J36" s="6">
        <v>2129.8913334275667</v>
      </c>
      <c r="K36" s="6">
        <v>66.280661700364092</v>
      </c>
      <c r="L36" s="6">
        <v>4254.6893740797323</v>
      </c>
      <c r="M36" s="6">
        <v>2114.8907051230935</v>
      </c>
      <c r="N36" s="6">
        <f t="shared" si="0"/>
        <v>51482.413545730822</v>
      </c>
      <c r="O36" s="7">
        <v>60644.110168269464</v>
      </c>
      <c r="P36" s="15"/>
    </row>
    <row r="37" spans="1:16" x14ac:dyDescent="0.35">
      <c r="A37" s="8">
        <v>1895</v>
      </c>
      <c r="B37" s="6">
        <v>550.4849388160219</v>
      </c>
      <c r="C37" s="6">
        <v>153.78115493202105</v>
      </c>
      <c r="D37" s="6">
        <v>27210.917482162411</v>
      </c>
      <c r="E37" s="6">
        <v>5434.4670851760893</v>
      </c>
      <c r="F37" s="6">
        <v>1203.4181941677962</v>
      </c>
      <c r="G37" s="6">
        <v>3382.8352348415901</v>
      </c>
      <c r="H37" s="6">
        <v>3855.8885306561583</v>
      </c>
      <c r="I37" s="6">
        <v>134.19814885833014</v>
      </c>
      <c r="J37" s="6">
        <v>2110.5725196813764</v>
      </c>
      <c r="K37" s="6">
        <v>67.455247139977928</v>
      </c>
      <c r="L37" s="6">
        <v>3989.568129892622</v>
      </c>
      <c r="M37" s="6">
        <v>2064.1935403012158</v>
      </c>
      <c r="N37" s="6">
        <f t="shared" si="0"/>
        <v>50157.780206625626</v>
      </c>
      <c r="O37" s="7">
        <v>60411.628568452099</v>
      </c>
      <c r="P37" s="15"/>
    </row>
    <row r="38" spans="1:16" x14ac:dyDescent="0.35">
      <c r="A38" s="8">
        <v>1896</v>
      </c>
      <c r="B38" s="6">
        <v>598.29070014811009</v>
      </c>
      <c r="C38" s="6">
        <v>157.66817029215596</v>
      </c>
      <c r="D38" s="6">
        <v>23698.361875436345</v>
      </c>
      <c r="E38" s="6">
        <v>5296.3735601371654</v>
      </c>
      <c r="F38" s="6">
        <v>1465.3330476109893</v>
      </c>
      <c r="G38" s="6">
        <v>3678.7689335951372</v>
      </c>
      <c r="H38" s="6">
        <v>4140.6719506784239</v>
      </c>
      <c r="I38" s="6">
        <v>135.37089308790323</v>
      </c>
      <c r="J38" s="6">
        <v>2113.8192623351861</v>
      </c>
      <c r="K38" s="6">
        <v>74.508520665471991</v>
      </c>
      <c r="L38" s="6">
        <v>3933.4699002755733</v>
      </c>
      <c r="M38" s="6">
        <v>1976.2674166418076</v>
      </c>
      <c r="N38" s="6">
        <f t="shared" si="0"/>
        <v>47268.904230904263</v>
      </c>
      <c r="O38" s="7">
        <v>60584.78477491589</v>
      </c>
      <c r="P38" s="15"/>
    </row>
    <row r="39" spans="1:16" x14ac:dyDescent="0.35">
      <c r="A39" s="8">
        <v>1897</v>
      </c>
      <c r="B39" s="6">
        <v>569.45423358000926</v>
      </c>
      <c r="C39" s="6">
        <v>164.10199652978324</v>
      </c>
      <c r="D39" s="6">
        <v>18723.405999432296</v>
      </c>
      <c r="E39" s="6">
        <v>4522.882166113277</v>
      </c>
      <c r="F39" s="6">
        <v>1474.4244573355477</v>
      </c>
      <c r="G39" s="6">
        <v>3469.7896727047369</v>
      </c>
      <c r="H39" s="6">
        <v>4018.9190727156424</v>
      </c>
      <c r="I39" s="6">
        <v>135.94007945786464</v>
      </c>
      <c r="J39" s="6">
        <v>2016.3075766922725</v>
      </c>
      <c r="K39" s="6">
        <v>74.716941020852644</v>
      </c>
      <c r="L39" s="6">
        <v>3616.60137694693</v>
      </c>
      <c r="M39" s="6">
        <v>1829.7655979029566</v>
      </c>
      <c r="N39" s="6">
        <f t="shared" si="0"/>
        <v>40616.309170432163</v>
      </c>
      <c r="O39" s="7">
        <v>60766.552975335071</v>
      </c>
      <c r="P39" s="15"/>
    </row>
    <row r="40" spans="1:16" x14ac:dyDescent="0.35">
      <c r="A40" s="8">
        <v>1898</v>
      </c>
      <c r="B40" s="6">
        <v>641.40389399026685</v>
      </c>
      <c r="C40" s="6">
        <v>171.33250308628789</v>
      </c>
      <c r="D40" s="6">
        <v>18270.691052869446</v>
      </c>
      <c r="E40" s="6">
        <v>4088.6924941616667</v>
      </c>
      <c r="F40" s="6">
        <v>1336.2384381917623</v>
      </c>
      <c r="G40" s="6">
        <v>3549.4785614881266</v>
      </c>
      <c r="H40" s="6">
        <v>3721.8634788620375</v>
      </c>
      <c r="I40" s="6">
        <v>125.45245658979155</v>
      </c>
      <c r="J40" s="6">
        <v>1883.5035265777219</v>
      </c>
      <c r="K40" s="6">
        <v>76.027985357370738</v>
      </c>
      <c r="L40" s="6">
        <v>3634.5092599922568</v>
      </c>
      <c r="M40" s="6">
        <v>1808.8584603862043</v>
      </c>
      <c r="N40" s="6">
        <f t="shared" si="0"/>
        <v>39308.052111552941</v>
      </c>
      <c r="O40" s="7">
        <v>60914.202677463079</v>
      </c>
      <c r="P40" s="15"/>
    </row>
    <row r="41" spans="1:16" x14ac:dyDescent="0.35">
      <c r="A41" s="8">
        <v>1899</v>
      </c>
      <c r="B41" s="6">
        <v>616.02743455341954</v>
      </c>
      <c r="C41" s="6">
        <v>178.82269087789089</v>
      </c>
      <c r="D41" s="6">
        <v>14022.433285608489</v>
      </c>
      <c r="E41" s="6">
        <v>3769.115309587281</v>
      </c>
      <c r="F41" s="6">
        <v>1397.2714254451496</v>
      </c>
      <c r="G41" s="6">
        <v>3510.8603174885475</v>
      </c>
      <c r="H41" s="6">
        <v>3625.0305688154708</v>
      </c>
      <c r="I41" s="6">
        <v>126.59662578521196</v>
      </c>
      <c r="J41" s="6">
        <v>1781.9620665936673</v>
      </c>
      <c r="K41" s="6">
        <v>79.195377747054536</v>
      </c>
      <c r="L41" s="6">
        <v>3604.2102171990232</v>
      </c>
      <c r="M41" s="6">
        <v>1828.4628880212003</v>
      </c>
      <c r="N41" s="6">
        <f t="shared" si="0"/>
        <v>34539.988207722403</v>
      </c>
      <c r="O41" s="7">
        <v>61090.966617643302</v>
      </c>
      <c r="P41" s="15"/>
    </row>
    <row r="42" spans="1:16" x14ac:dyDescent="0.35">
      <c r="A42" s="8">
        <v>1900</v>
      </c>
      <c r="B42" s="6">
        <v>544.46164497855784</v>
      </c>
      <c r="C42" s="6">
        <v>186.44258073991674</v>
      </c>
      <c r="D42" s="6">
        <v>9147.8788380633996</v>
      </c>
      <c r="E42" s="6">
        <v>3596.4653123279986</v>
      </c>
      <c r="F42" s="6">
        <v>1310.6364338460739</v>
      </c>
      <c r="G42" s="6">
        <v>3729.1331120206169</v>
      </c>
      <c r="H42" s="6">
        <v>3791.0461930215074</v>
      </c>
      <c r="I42" s="6">
        <v>110.86582585683453</v>
      </c>
      <c r="J42" s="6">
        <v>1852.8257834501369</v>
      </c>
      <c r="K42" s="6">
        <v>86.095841208886114</v>
      </c>
      <c r="L42" s="6">
        <v>3672.7252156522436</v>
      </c>
      <c r="M42" s="6">
        <v>1913.2652295759983</v>
      </c>
      <c r="N42" s="6">
        <f t="shared" si="0"/>
        <v>29941.842010742173</v>
      </c>
      <c r="O42" s="7">
        <v>61233.612059532388</v>
      </c>
      <c r="P42" s="15"/>
    </row>
    <row r="43" spans="1:16" x14ac:dyDescent="0.35">
      <c r="A43" s="8">
        <v>1901</v>
      </c>
      <c r="B43" s="6">
        <v>517.93060817039759</v>
      </c>
      <c r="C43" s="6">
        <v>194.17371973216294</v>
      </c>
      <c r="D43" s="6">
        <v>7666.7071079367925</v>
      </c>
      <c r="E43" s="6">
        <v>3267.4311389673608</v>
      </c>
      <c r="F43" s="6">
        <v>1436.6505320879567</v>
      </c>
      <c r="G43" s="6">
        <v>3816.1411799321495</v>
      </c>
      <c r="H43" s="6">
        <v>4080.0121223577753</v>
      </c>
      <c r="I43" s="6">
        <v>108.58467371712671</v>
      </c>
      <c r="J43" s="6">
        <v>1828.7903169264046</v>
      </c>
      <c r="K43" s="6">
        <v>89.92780870726105</v>
      </c>
      <c r="L43" s="6">
        <v>3724.7916345332901</v>
      </c>
      <c r="M43" s="6">
        <v>2007.8962776298852</v>
      </c>
      <c r="N43" s="6">
        <f t="shared" si="0"/>
        <v>28739.037120698562</v>
      </c>
      <c r="O43" s="7">
        <v>61383.718826008313</v>
      </c>
      <c r="P43" s="15"/>
    </row>
    <row r="44" spans="1:16" x14ac:dyDescent="0.35">
      <c r="A44" s="8">
        <v>1902</v>
      </c>
      <c r="B44" s="6">
        <v>604.6882405374397</v>
      </c>
      <c r="C44" s="6">
        <v>202.18786886977989</v>
      </c>
      <c r="D44" s="6">
        <v>7193.3958373216838</v>
      </c>
      <c r="E44" s="6">
        <v>2873.0263294172714</v>
      </c>
      <c r="F44" s="6">
        <v>1533.0092030255964</v>
      </c>
      <c r="G44" s="6">
        <v>3777.6865446708662</v>
      </c>
      <c r="H44" s="6">
        <v>4140.2323638178759</v>
      </c>
      <c r="I44" s="6">
        <v>133.81142885524528</v>
      </c>
      <c r="J44" s="6">
        <v>1801.9390075781291</v>
      </c>
      <c r="K44" s="6">
        <v>101.51928673428732</v>
      </c>
      <c r="L44" s="6">
        <v>3741.3555263933245</v>
      </c>
      <c r="M44" s="6">
        <v>2115.376089682461</v>
      </c>
      <c r="N44" s="6">
        <f t="shared" si="0"/>
        <v>28218.227726903962</v>
      </c>
      <c r="O44" s="7">
        <v>61540.711582386801</v>
      </c>
      <c r="P44" s="15"/>
    </row>
    <row r="45" spans="1:16" x14ac:dyDescent="0.35">
      <c r="A45" s="8">
        <v>1903</v>
      </c>
      <c r="B45" s="6">
        <v>614.86518963101321</v>
      </c>
      <c r="C45" s="6">
        <v>210.34403399490495</v>
      </c>
      <c r="D45" s="6">
        <v>7296.152560154329</v>
      </c>
      <c r="E45" s="6">
        <v>2670.9542029058216</v>
      </c>
      <c r="F45" s="6">
        <v>1600.9420039073157</v>
      </c>
      <c r="G45" s="6">
        <v>3870.8709348340449</v>
      </c>
      <c r="H45" s="6">
        <v>4167.2351666461873</v>
      </c>
      <c r="I45" s="6">
        <v>156.5281869384076</v>
      </c>
      <c r="J45" s="6">
        <v>1908.8338958954077</v>
      </c>
      <c r="K45" s="6">
        <v>102.57717366256058</v>
      </c>
      <c r="L45" s="6">
        <v>3930.5183867836877</v>
      </c>
      <c r="M45" s="6">
        <v>2282.1535051659262</v>
      </c>
      <c r="N45" s="6">
        <f t="shared" si="0"/>
        <v>28811.975240519609</v>
      </c>
      <c r="O45" s="7">
        <v>61683.896306342911</v>
      </c>
      <c r="P45" s="15"/>
    </row>
    <row r="46" spans="1:16" x14ac:dyDescent="0.35">
      <c r="A46" s="8">
        <v>1904</v>
      </c>
      <c r="B46" s="6">
        <v>688.45939608686558</v>
      </c>
      <c r="C46" s="6">
        <v>218.65242417566068</v>
      </c>
      <c r="D46" s="6">
        <v>6875.1145765528909</v>
      </c>
      <c r="E46" s="6">
        <v>2530.6372442165607</v>
      </c>
      <c r="F46" s="6">
        <v>1571.9434365339214</v>
      </c>
      <c r="G46" s="6">
        <v>3916.754706369924</v>
      </c>
      <c r="H46" s="6">
        <v>4414.7770432512953</v>
      </c>
      <c r="I46" s="6">
        <v>177.40141552168032</v>
      </c>
      <c r="J46" s="6">
        <v>1863.8840377425695</v>
      </c>
      <c r="K46" s="6">
        <v>114.31421563021998</v>
      </c>
      <c r="L46" s="6">
        <v>4007.8206849926446</v>
      </c>
      <c r="M46" s="6">
        <v>2493.5450219140548</v>
      </c>
      <c r="N46" s="6">
        <f t="shared" si="0"/>
        <v>28873.304202988285</v>
      </c>
      <c r="O46" s="7">
        <v>61813.272997876622</v>
      </c>
      <c r="P46" s="15"/>
    </row>
    <row r="47" spans="1:16" x14ac:dyDescent="0.35">
      <c r="A47" s="8">
        <v>1905</v>
      </c>
      <c r="B47" s="6">
        <v>540.77204789324708</v>
      </c>
      <c r="C47" s="6">
        <v>227.15423295973335</v>
      </c>
      <c r="D47" s="6">
        <v>6813.0299713155637</v>
      </c>
      <c r="E47" s="6">
        <v>2072.4716464667804</v>
      </c>
      <c r="F47" s="6">
        <v>1648.9786154808962</v>
      </c>
      <c r="G47" s="6">
        <v>4274.3147886629167</v>
      </c>
      <c r="H47" s="6">
        <v>4794.7222631765217</v>
      </c>
      <c r="I47" s="6">
        <v>228.97672300359628</v>
      </c>
      <c r="J47" s="6">
        <v>1943.1139557164001</v>
      </c>
      <c r="K47" s="6">
        <v>132.28421115704526</v>
      </c>
      <c r="L47" s="6">
        <v>4037.4903619885736</v>
      </c>
      <c r="M47" s="6">
        <v>2761.270145206398</v>
      </c>
      <c r="N47" s="6">
        <f t="shared" si="0"/>
        <v>29474.578963027674</v>
      </c>
      <c r="O47" s="7">
        <v>61948.576788172468</v>
      </c>
      <c r="P47" s="15"/>
    </row>
    <row r="48" spans="1:16" x14ac:dyDescent="0.35">
      <c r="A48" s="8">
        <v>1906</v>
      </c>
      <c r="B48" s="6">
        <v>551.92660996163488</v>
      </c>
      <c r="C48" s="6">
        <v>234.6882973186683</v>
      </c>
      <c r="D48" s="6">
        <v>6248.5267403760672</v>
      </c>
      <c r="E48" s="6">
        <v>1798.7045234646644</v>
      </c>
      <c r="F48" s="6">
        <v>1699.429208843583</v>
      </c>
      <c r="G48" s="6">
        <v>4592.5145411236053</v>
      </c>
      <c r="H48" s="6">
        <v>5325.49097117375</v>
      </c>
      <c r="I48" s="6">
        <v>292.27718298519034</v>
      </c>
      <c r="J48" s="6">
        <v>2090.5965052369347</v>
      </c>
      <c r="K48" s="6">
        <v>141.43593655887764</v>
      </c>
      <c r="L48" s="6">
        <v>4057.1502416191588</v>
      </c>
      <c r="M48" s="6">
        <v>3113.0724498356294</v>
      </c>
      <c r="N48" s="6">
        <f t="shared" si="0"/>
        <v>30145.813208497766</v>
      </c>
      <c r="O48" s="7">
        <v>62069.688989589769</v>
      </c>
      <c r="P48" s="15"/>
    </row>
    <row r="49" spans="1:16" x14ac:dyDescent="0.35">
      <c r="A49" s="8">
        <v>1907</v>
      </c>
      <c r="B49" s="6">
        <v>638.61111213779213</v>
      </c>
      <c r="C49" s="6">
        <v>238.54658486479008</v>
      </c>
      <c r="D49" s="6">
        <v>5535.3890209228639</v>
      </c>
      <c r="E49" s="6">
        <v>1979.3122627353587</v>
      </c>
      <c r="F49" s="6">
        <v>1894.2355563630738</v>
      </c>
      <c r="G49" s="6">
        <v>5330.2886271139969</v>
      </c>
      <c r="H49" s="6">
        <v>6122.7262230333135</v>
      </c>
      <c r="I49" s="6">
        <v>304.1047472392504</v>
      </c>
      <c r="J49" s="6">
        <v>2246.1210584586761</v>
      </c>
      <c r="K49" s="6">
        <v>175.68831517672237</v>
      </c>
      <c r="L49" s="6">
        <v>4276.6656862139816</v>
      </c>
      <c r="M49" s="6">
        <v>3445.5928799921739</v>
      </c>
      <c r="N49" s="6">
        <f t="shared" si="0"/>
        <v>32187.282074251994</v>
      </c>
      <c r="O49" s="7">
        <v>62176.60960212849</v>
      </c>
      <c r="P49" s="15"/>
    </row>
    <row r="50" spans="1:16" x14ac:dyDescent="0.35">
      <c r="A50" s="8">
        <v>1908</v>
      </c>
      <c r="B50" s="6">
        <v>655.01447510498497</v>
      </c>
      <c r="C50" s="6">
        <v>238.88082680321082</v>
      </c>
      <c r="D50" s="6">
        <v>5254.0770700037083</v>
      </c>
      <c r="E50" s="6">
        <v>2176.6860698323567</v>
      </c>
      <c r="F50" s="6">
        <v>1879.5555543955979</v>
      </c>
      <c r="G50" s="6">
        <v>5645.9133084321184</v>
      </c>
      <c r="H50" s="6">
        <v>6368.0465801637738</v>
      </c>
      <c r="I50" s="6">
        <v>279.62700335785547</v>
      </c>
      <c r="J50" s="6">
        <v>2281.92057476626</v>
      </c>
      <c r="K50" s="6">
        <v>188.56983653302973</v>
      </c>
      <c r="L50" s="6">
        <v>4644.9207447658946</v>
      </c>
      <c r="M50" s="6">
        <v>3616.5755034854383</v>
      </c>
      <c r="N50" s="6">
        <f t="shared" si="0"/>
        <v>33229.787547644228</v>
      </c>
      <c r="O50" s="7">
        <v>61283.689421517571</v>
      </c>
      <c r="P50" s="15"/>
    </row>
    <row r="51" spans="1:16" x14ac:dyDescent="0.35">
      <c r="A51" s="8">
        <v>1909</v>
      </c>
      <c r="B51" s="6">
        <v>608.10592643936207</v>
      </c>
      <c r="C51" s="6">
        <v>235.72768042613734</v>
      </c>
      <c r="D51" s="6">
        <v>4658.255967205022</v>
      </c>
      <c r="E51" s="6">
        <v>2187.452177086715</v>
      </c>
      <c r="F51" s="6">
        <v>1859.5557689564969</v>
      </c>
      <c r="G51" s="6">
        <v>5699.3955573804778</v>
      </c>
      <c r="H51" s="6">
        <v>5752.955996796567</v>
      </c>
      <c r="I51" s="6">
        <v>316.01562437745821</v>
      </c>
      <c r="J51" s="6">
        <v>2140.4675685882598</v>
      </c>
      <c r="K51" s="6">
        <v>199.71603741891695</v>
      </c>
      <c r="L51" s="6">
        <v>5048.7771335680618</v>
      </c>
      <c r="M51" s="6">
        <v>3690.8100512024607</v>
      </c>
      <c r="N51" s="6">
        <f t="shared" si="0"/>
        <v>32397.235489445939</v>
      </c>
      <c r="O51" s="7">
        <v>60368.100336102529</v>
      </c>
      <c r="P51" s="15"/>
    </row>
    <row r="52" spans="1:16" x14ac:dyDescent="0.35">
      <c r="A52" s="8">
        <v>1910</v>
      </c>
      <c r="B52" s="6">
        <v>682.1529257127022</v>
      </c>
      <c r="C52" s="6">
        <v>231.49792206065445</v>
      </c>
      <c r="D52" s="6">
        <v>4302.7662004135218</v>
      </c>
      <c r="E52" s="6">
        <v>1771.6963663031256</v>
      </c>
      <c r="F52" s="6">
        <v>2130.0671417139492</v>
      </c>
      <c r="G52" s="6">
        <v>6030.9938289463107</v>
      </c>
      <c r="H52" s="6">
        <v>5407.1226216130381</v>
      </c>
      <c r="I52" s="6">
        <v>364.02631489928427</v>
      </c>
      <c r="J52" s="6">
        <v>2204.0215327719316</v>
      </c>
      <c r="K52" s="6">
        <v>225.74035015502369</v>
      </c>
      <c r="L52" s="6">
        <v>5229.7623854233871</v>
      </c>
      <c r="M52" s="6">
        <v>3503.3319010167406</v>
      </c>
      <c r="N52" s="6">
        <f t="shared" si="0"/>
        <v>32083.17949102967</v>
      </c>
      <c r="O52" s="7">
        <v>59428.30501126634</v>
      </c>
      <c r="P52" s="15"/>
    </row>
    <row r="53" spans="1:16" x14ac:dyDescent="0.35">
      <c r="A53" s="8">
        <v>1911</v>
      </c>
      <c r="B53" s="6">
        <v>683.61553135409633</v>
      </c>
      <c r="C53" s="6">
        <v>227.1955654329455</v>
      </c>
      <c r="D53" s="6">
        <v>4469.7090922746966</v>
      </c>
      <c r="E53" s="6">
        <v>1397.7505331869104</v>
      </c>
      <c r="F53" s="6">
        <v>2428.5232125867833</v>
      </c>
      <c r="G53" s="6">
        <v>6091.2741687555526</v>
      </c>
      <c r="H53" s="6">
        <v>5557.4103166081914</v>
      </c>
      <c r="I53" s="6">
        <v>407.5501862241303</v>
      </c>
      <c r="J53" s="6">
        <v>2211.426066369535</v>
      </c>
      <c r="K53" s="6">
        <v>244.96389549935262</v>
      </c>
      <c r="L53" s="6">
        <v>5233.2657828086385</v>
      </c>
      <c r="M53" s="6">
        <v>3355.8889662478559</v>
      </c>
      <c r="N53" s="6">
        <f t="shared" si="0"/>
        <v>32308.573317348688</v>
      </c>
      <c r="O53" s="7">
        <v>58445.464317153019</v>
      </c>
      <c r="P53" s="15"/>
    </row>
    <row r="54" spans="1:16" x14ac:dyDescent="0.35">
      <c r="A54" s="8">
        <v>1912</v>
      </c>
      <c r="B54" s="6">
        <v>868.13541288926103</v>
      </c>
      <c r="C54" s="6">
        <v>222.75901347592043</v>
      </c>
      <c r="D54" s="6">
        <v>4874.9217341134472</v>
      </c>
      <c r="E54" s="6">
        <v>1080.3800024908624</v>
      </c>
      <c r="F54" s="6">
        <v>2502.8716980685176</v>
      </c>
      <c r="G54" s="6">
        <v>6550.5526414059523</v>
      </c>
      <c r="H54" s="6">
        <v>5824.4287855045432</v>
      </c>
      <c r="I54" s="6">
        <v>345.35608199953896</v>
      </c>
      <c r="J54" s="6">
        <v>2224.4101826125443</v>
      </c>
      <c r="K54" s="6">
        <v>265.34171627138716</v>
      </c>
      <c r="L54" s="6">
        <v>5218.3304292303583</v>
      </c>
      <c r="M54" s="6">
        <v>3125.0763454266339</v>
      </c>
      <c r="N54" s="6">
        <f t="shared" si="0"/>
        <v>33102.564043488972</v>
      </c>
      <c r="O54" s="7">
        <v>57436.36760412914</v>
      </c>
      <c r="P54" s="15"/>
    </row>
    <row r="55" spans="1:16" x14ac:dyDescent="0.35">
      <c r="A55" s="8">
        <v>1913</v>
      </c>
      <c r="B55" s="6">
        <v>928.49763630342329</v>
      </c>
      <c r="C55" s="6">
        <v>218.17191902185652</v>
      </c>
      <c r="D55" s="6">
        <v>5306.6532575821821</v>
      </c>
      <c r="E55" s="6">
        <v>1415.7713663088405</v>
      </c>
      <c r="F55" s="6">
        <v>2376.1424065966708</v>
      </c>
      <c r="G55" s="6">
        <v>6326.4399000415751</v>
      </c>
      <c r="H55" s="6">
        <v>6001.431126603452</v>
      </c>
      <c r="I55" s="6">
        <v>345.63249567630373</v>
      </c>
      <c r="J55" s="6">
        <v>2103.7040721517378</v>
      </c>
      <c r="K55" s="6">
        <v>268.46548882578537</v>
      </c>
      <c r="L55" s="6">
        <v>5307.3678473531527</v>
      </c>
      <c r="M55" s="6">
        <v>2614.5719586714413</v>
      </c>
      <c r="N55" s="6">
        <f t="shared" si="0"/>
        <v>33212.84947513642</v>
      </c>
      <c r="O55" s="7">
        <v>56399.477537577717</v>
      </c>
      <c r="P55" s="15"/>
    </row>
    <row r="56" spans="1:16" x14ac:dyDescent="0.35">
      <c r="A56" s="8">
        <v>1914</v>
      </c>
      <c r="B56" s="6">
        <v>901.2898326425418</v>
      </c>
      <c r="C56" s="6">
        <v>213.43743961176472</v>
      </c>
      <c r="D56" s="6">
        <v>4947.3811236974088</v>
      </c>
      <c r="E56" s="6">
        <v>900.20134079416482</v>
      </c>
      <c r="F56" s="6">
        <v>2048.176735118609</v>
      </c>
      <c r="G56" s="6">
        <v>5678.326090875591</v>
      </c>
      <c r="H56" s="6">
        <v>3585.4873436090143</v>
      </c>
      <c r="I56" s="6">
        <v>273.74698390511145</v>
      </c>
      <c r="J56" s="6">
        <v>1754.7599302714279</v>
      </c>
      <c r="K56" s="6">
        <v>255.92384083509955</v>
      </c>
      <c r="L56" s="6">
        <v>4722.0428975734403</v>
      </c>
      <c r="M56" s="6">
        <v>2440.470854792009</v>
      </c>
      <c r="N56" s="6">
        <f t="shared" si="0"/>
        <v>27721.244413726185</v>
      </c>
      <c r="O56" s="7">
        <v>55317.492322259764</v>
      </c>
      <c r="P56" s="15"/>
    </row>
    <row r="57" spans="1:16" x14ac:dyDescent="0.35">
      <c r="A57" s="8">
        <v>1915</v>
      </c>
      <c r="B57" s="6">
        <v>1016.2923146934414</v>
      </c>
      <c r="C57" s="6">
        <v>208.54687642378823</v>
      </c>
      <c r="D57" s="6">
        <v>4072.0728694103304</v>
      </c>
      <c r="E57" s="6">
        <v>986.09726210016697</v>
      </c>
      <c r="F57" s="6">
        <v>1691.4863644780087</v>
      </c>
      <c r="G57" s="6">
        <v>4372.5860421540592</v>
      </c>
      <c r="H57" s="6">
        <v>3688.5359034123398</v>
      </c>
      <c r="I57" s="6">
        <v>264.29296808828832</v>
      </c>
      <c r="J57" s="6">
        <v>1332.7028248565296</v>
      </c>
      <c r="K57" s="6">
        <v>239.13953356553412</v>
      </c>
      <c r="L57" s="6">
        <v>5027.0957312215278</v>
      </c>
      <c r="M57" s="6">
        <v>2286.9244471764869</v>
      </c>
      <c r="N57" s="6">
        <f t="shared" si="0"/>
        <v>25185.773137580501</v>
      </c>
      <c r="O57" s="7">
        <v>54190.411958175289</v>
      </c>
      <c r="P57" s="15"/>
    </row>
    <row r="58" spans="1:16" x14ac:dyDescent="0.35">
      <c r="A58" s="8">
        <v>1916</v>
      </c>
      <c r="B58" s="6">
        <v>1074.1626933778991</v>
      </c>
      <c r="C58" s="6">
        <v>203.50879519982794</v>
      </c>
      <c r="D58" s="6">
        <v>6630.145038198325</v>
      </c>
      <c r="E58" s="6">
        <v>1068.3014974310172</v>
      </c>
      <c r="F58" s="6">
        <v>1605.5124127466067</v>
      </c>
      <c r="G58" s="6">
        <v>3971.1725060111221</v>
      </c>
      <c r="H58" s="6">
        <v>3915.8122117738321</v>
      </c>
      <c r="I58" s="6">
        <v>259.63245394848661</v>
      </c>
      <c r="J58" s="6">
        <v>1450.0049408613995</v>
      </c>
      <c r="K58" s="6">
        <v>281.57946749318398</v>
      </c>
      <c r="L58" s="6">
        <v>5317.6863926783017</v>
      </c>
      <c r="M58" s="6">
        <v>2416.1866769049934</v>
      </c>
      <c r="N58" s="6">
        <f t="shared" si="0"/>
        <v>28193.705086624992</v>
      </c>
      <c r="O58" s="7">
        <v>53032.976016201515</v>
      </c>
      <c r="P58" s="15"/>
    </row>
    <row r="59" spans="1:16" x14ac:dyDescent="0.35">
      <c r="A59" s="8">
        <v>1917</v>
      </c>
      <c r="B59" s="6">
        <v>1047.5256732339481</v>
      </c>
      <c r="C59" s="6">
        <v>198.09632139814829</v>
      </c>
      <c r="D59" s="6">
        <v>7289.9753456231692</v>
      </c>
      <c r="E59" s="6">
        <v>1014.7844829240524</v>
      </c>
      <c r="F59" s="6">
        <v>1488.2811582773754</v>
      </c>
      <c r="G59" s="6">
        <v>3886.7252604759078</v>
      </c>
      <c r="H59" s="6">
        <v>3813.4396638013095</v>
      </c>
      <c r="I59" s="6">
        <v>263.34150207559264</v>
      </c>
      <c r="J59" s="6">
        <v>1386.3457268827729</v>
      </c>
      <c r="K59" s="6">
        <v>291.65155670029014</v>
      </c>
      <c r="L59" s="6">
        <v>5039.8135797317509</v>
      </c>
      <c r="M59" s="6">
        <v>2716.4115729219006</v>
      </c>
      <c r="N59" s="6">
        <f t="shared" si="0"/>
        <v>28436.391844046222</v>
      </c>
      <c r="O59" s="7">
        <v>51843.647161721376</v>
      </c>
      <c r="P59" s="15"/>
    </row>
    <row r="60" spans="1:16" x14ac:dyDescent="0.35">
      <c r="A60" s="8">
        <v>1918</v>
      </c>
      <c r="B60" s="6">
        <v>1091.6053302018329</v>
      </c>
      <c r="C60" s="6">
        <v>191.94672724771846</v>
      </c>
      <c r="D60" s="6">
        <v>7268.2717744484644</v>
      </c>
      <c r="E60" s="6">
        <v>672.10743440696922</v>
      </c>
      <c r="F60" s="6">
        <v>1460.5645987402568</v>
      </c>
      <c r="G60" s="6">
        <v>3898.7054462041765</v>
      </c>
      <c r="H60" s="6">
        <v>4479.8672576760619</v>
      </c>
      <c r="I60" s="6">
        <v>278.89982414483887</v>
      </c>
      <c r="J60" s="6">
        <v>1410.116245889983</v>
      </c>
      <c r="K60" s="6">
        <v>285.01997765903479</v>
      </c>
      <c r="L60" s="6">
        <v>5390.0103466297896</v>
      </c>
      <c r="M60" s="6">
        <v>2703.9407905073103</v>
      </c>
      <c r="N60" s="6">
        <f t="shared" si="0"/>
        <v>29131.055753756431</v>
      </c>
      <c r="O60" s="7">
        <v>50607.173378985346</v>
      </c>
      <c r="P60" s="15"/>
    </row>
    <row r="61" spans="1:16" x14ac:dyDescent="0.35">
      <c r="A61" s="8">
        <v>1919</v>
      </c>
      <c r="B61" s="6">
        <v>1065.8975168873988</v>
      </c>
      <c r="C61" s="6">
        <v>184.74946317579719</v>
      </c>
      <c r="D61" s="6">
        <v>4898.7307707415293</v>
      </c>
      <c r="E61" s="6">
        <v>501.24229187173239</v>
      </c>
      <c r="F61" s="6">
        <v>1532.8031915564989</v>
      </c>
      <c r="G61" s="6">
        <v>3702.6330695714191</v>
      </c>
      <c r="H61" s="6">
        <v>5381.3160227058779</v>
      </c>
      <c r="I61" s="6">
        <v>249.35008990861428</v>
      </c>
      <c r="J61" s="6">
        <v>1122.8287361286336</v>
      </c>
      <c r="K61" s="6">
        <v>283.18245049009067</v>
      </c>
      <c r="L61" s="6">
        <v>5208.881344557587</v>
      </c>
      <c r="M61" s="6">
        <v>2645.4271286428875</v>
      </c>
      <c r="N61" s="6">
        <f t="shared" si="0"/>
        <v>26777.042076238067</v>
      </c>
      <c r="O61" s="7">
        <v>49336.756904253562</v>
      </c>
      <c r="P61" s="15"/>
    </row>
    <row r="62" spans="1:16" x14ac:dyDescent="0.35">
      <c r="A62" s="8">
        <v>1920</v>
      </c>
      <c r="B62" s="6">
        <v>1070.3706898509606</v>
      </c>
      <c r="C62" s="6">
        <v>175.97811022839636</v>
      </c>
      <c r="D62" s="6">
        <v>6669.7916463066304</v>
      </c>
      <c r="E62" s="6">
        <v>676.47920289543993</v>
      </c>
      <c r="F62" s="6">
        <v>1603.5644413476432</v>
      </c>
      <c r="G62" s="6">
        <v>3849.9182547661262</v>
      </c>
      <c r="H62" s="6">
        <v>3480.1348318227874</v>
      </c>
      <c r="I62" s="6">
        <v>202.87040013815968</v>
      </c>
      <c r="J62" s="6">
        <v>1233.8742219137243</v>
      </c>
      <c r="K62" s="6">
        <v>256.58205814050604</v>
      </c>
      <c r="L62" s="6">
        <v>4995.4744547739101</v>
      </c>
      <c r="M62" s="6">
        <v>2572.7487380665907</v>
      </c>
      <c r="N62" s="6">
        <f t="shared" si="0"/>
        <v>26787.787050250874</v>
      </c>
      <c r="O62" s="7">
        <v>48030.860402909006</v>
      </c>
      <c r="P62" s="15"/>
    </row>
    <row r="63" spans="1:16" x14ac:dyDescent="0.35">
      <c r="A63" s="8">
        <v>1921</v>
      </c>
      <c r="B63" s="6">
        <v>1160.3737374600919</v>
      </c>
      <c r="C63" s="6">
        <v>173.90506881566472</v>
      </c>
      <c r="D63" s="6">
        <v>6468.9288774015376</v>
      </c>
      <c r="E63" s="6">
        <v>537.72410588296464</v>
      </c>
      <c r="F63" s="6">
        <v>1933.5837215387153</v>
      </c>
      <c r="G63" s="6">
        <v>3728.3494712582856</v>
      </c>
      <c r="H63" s="6">
        <v>2465.7355191010702</v>
      </c>
      <c r="I63" s="6">
        <v>208.36883357488423</v>
      </c>
      <c r="J63" s="6">
        <v>1207.0213682047952</v>
      </c>
      <c r="K63" s="6">
        <v>327.91565325246034</v>
      </c>
      <c r="L63" s="6">
        <v>5041.6732935241225</v>
      </c>
      <c r="M63" s="6">
        <v>2513.4738087399342</v>
      </c>
      <c r="N63" s="6">
        <f t="shared" si="0"/>
        <v>25767.053458754526</v>
      </c>
      <c r="O63" s="7">
        <v>49372.103227171079</v>
      </c>
      <c r="P63" s="15"/>
    </row>
    <row r="64" spans="1:16" x14ac:dyDescent="0.35">
      <c r="A64" s="8">
        <v>1922</v>
      </c>
      <c r="B64" s="6">
        <v>1183.2846965636058</v>
      </c>
      <c r="C64" s="6">
        <v>169.90523695030248</v>
      </c>
      <c r="D64" s="6">
        <v>9336.7388334451825</v>
      </c>
      <c r="E64" s="6">
        <v>442.42725736183661</v>
      </c>
      <c r="F64" s="6">
        <v>2085.6404063189766</v>
      </c>
      <c r="G64" s="6">
        <v>3508.3709077556723</v>
      </c>
      <c r="H64" s="6">
        <v>1828.1917888572559</v>
      </c>
      <c r="I64" s="6">
        <v>228.92717827676611</v>
      </c>
      <c r="J64" s="6">
        <v>1236.0116274400916</v>
      </c>
      <c r="K64" s="6">
        <v>351.10070005466872</v>
      </c>
      <c r="L64" s="6">
        <v>5106.6126891977992</v>
      </c>
      <c r="M64" s="6">
        <v>2519.8631885706532</v>
      </c>
      <c r="N64" s="6">
        <f t="shared" si="0"/>
        <v>27997.074510792805</v>
      </c>
      <c r="O64" s="7">
        <v>50549.096809290982</v>
      </c>
      <c r="P64" s="15"/>
    </row>
    <row r="65" spans="1:16" x14ac:dyDescent="0.35">
      <c r="A65" s="8">
        <v>1923</v>
      </c>
      <c r="B65" s="6">
        <v>1216.121829762124</v>
      </c>
      <c r="C65" s="6">
        <v>164.70345272070352</v>
      </c>
      <c r="D65" s="6">
        <v>18607.200061345189</v>
      </c>
      <c r="E65" s="6">
        <v>587.41877068709891</v>
      </c>
      <c r="F65" s="6">
        <v>2312.0849612443521</v>
      </c>
      <c r="G65" s="6">
        <v>3829.4545929594865</v>
      </c>
      <c r="H65" s="6">
        <v>1971.3258617929791</v>
      </c>
      <c r="I65" s="6">
        <v>254.33356634794865</v>
      </c>
      <c r="J65" s="6">
        <v>1409.4999814899454</v>
      </c>
      <c r="K65" s="6">
        <v>374.18174750159409</v>
      </c>
      <c r="L65" s="6">
        <v>4991.9780598635589</v>
      </c>
      <c r="M65" s="6">
        <v>2609.7250173169655</v>
      </c>
      <c r="N65" s="6">
        <f t="shared" si="0"/>
        <v>38328.027903031943</v>
      </c>
      <c r="O65" s="7">
        <v>51739.498228698219</v>
      </c>
      <c r="P65" s="15"/>
    </row>
    <row r="66" spans="1:16" x14ac:dyDescent="0.35">
      <c r="A66" s="8">
        <v>1924</v>
      </c>
      <c r="B66" s="6">
        <v>1214.9650506379794</v>
      </c>
      <c r="C66" s="6">
        <v>159.33864941416266</v>
      </c>
      <c r="D66" s="6">
        <v>26945.182800148046</v>
      </c>
      <c r="E66" s="6">
        <v>662.83227644325052</v>
      </c>
      <c r="F66" s="6">
        <v>2615.6586068016341</v>
      </c>
      <c r="G66" s="6">
        <v>3685.3529832862523</v>
      </c>
      <c r="H66" s="6">
        <v>2830.2064359432165</v>
      </c>
      <c r="I66" s="6">
        <v>286.89625578449727</v>
      </c>
      <c r="J66" s="6">
        <v>1874.5846297254438</v>
      </c>
      <c r="K66" s="6">
        <v>436.35595673936569</v>
      </c>
      <c r="L66" s="6">
        <v>4954.9042530273828</v>
      </c>
      <c r="M66" s="6">
        <v>2709.4336738419488</v>
      </c>
      <c r="N66" s="6">
        <f t="shared" si="0"/>
        <v>48375.711571793196</v>
      </c>
      <c r="O66" s="7">
        <v>52969.680241300848</v>
      </c>
      <c r="P66" s="15"/>
    </row>
    <row r="67" spans="1:16" x14ac:dyDescent="0.35">
      <c r="A67" s="8">
        <v>1925</v>
      </c>
      <c r="B67" s="6">
        <v>1103.6968473341751</v>
      </c>
      <c r="C67" s="6">
        <v>154.14992403806644</v>
      </c>
      <c r="D67" s="6">
        <v>33056.400818857881</v>
      </c>
      <c r="E67" s="6">
        <v>758.3975165825417</v>
      </c>
      <c r="F67" s="6">
        <v>2909.4266770171116</v>
      </c>
      <c r="G67" s="6">
        <v>4430.8514385170129</v>
      </c>
      <c r="H67" s="6">
        <v>4689.9124523998162</v>
      </c>
      <c r="I67" s="6">
        <v>244.4588175854978</v>
      </c>
      <c r="J67" s="6">
        <v>2038.5778435243747</v>
      </c>
      <c r="K67" s="6">
        <v>446.62169421853025</v>
      </c>
      <c r="L67" s="6">
        <v>4976.1825236837694</v>
      </c>
      <c r="M67" s="6">
        <v>2745.634759285977</v>
      </c>
      <c r="N67" s="6">
        <f t="shared" ref="N67:N130" si="1">SUM(B67:M67)</f>
        <v>57554.311313044745</v>
      </c>
      <c r="O67" s="7">
        <v>54213.766677757019</v>
      </c>
      <c r="P67" s="15"/>
    </row>
    <row r="68" spans="1:16" x14ac:dyDescent="0.35">
      <c r="A68" s="8">
        <v>1926</v>
      </c>
      <c r="B68" s="6">
        <v>1200.4686062741516</v>
      </c>
      <c r="C68" s="6">
        <v>149.12125558082792</v>
      </c>
      <c r="D68" s="6">
        <v>33826.586439949402</v>
      </c>
      <c r="E68" s="6">
        <v>738.49013373416824</v>
      </c>
      <c r="F68" s="6">
        <v>3324.7771928936309</v>
      </c>
      <c r="G68" s="6">
        <v>3990.2207290083766</v>
      </c>
      <c r="H68" s="6">
        <v>5769.8245762757342</v>
      </c>
      <c r="I68" s="6">
        <v>237.54733148383087</v>
      </c>
      <c r="J68" s="6">
        <v>2054.5492561429569</v>
      </c>
      <c r="K68" s="6">
        <v>469.80661615166406</v>
      </c>
      <c r="L68" s="6">
        <v>4777.2050706706623</v>
      </c>
      <c r="M68" s="6">
        <v>2727.087554006675</v>
      </c>
      <c r="N68" s="6">
        <f t="shared" si="1"/>
        <v>59265.684762172074</v>
      </c>
      <c r="O68" s="7">
        <v>55485.192209303845</v>
      </c>
      <c r="P68" s="15"/>
    </row>
    <row r="69" spans="1:16" x14ac:dyDescent="0.35">
      <c r="A69" s="8">
        <v>1927</v>
      </c>
      <c r="B69" s="6">
        <v>1240.4168861063797</v>
      </c>
      <c r="C69" s="6">
        <v>154.3698844865169</v>
      </c>
      <c r="D69" s="6">
        <v>36746.681681196984</v>
      </c>
      <c r="E69" s="6">
        <v>754.61367350182582</v>
      </c>
      <c r="F69" s="6">
        <v>3633.6169106049992</v>
      </c>
      <c r="G69" s="6">
        <v>4370.3425877458412</v>
      </c>
      <c r="H69" s="6">
        <v>5815.6856192142423</v>
      </c>
      <c r="I69" s="6">
        <v>253.77674949688841</v>
      </c>
      <c r="J69" s="6">
        <v>2584.5211208075057</v>
      </c>
      <c r="K69" s="6">
        <v>487.62474197435228</v>
      </c>
      <c r="L69" s="6">
        <v>4846.7279227672961</v>
      </c>
      <c r="M69" s="6">
        <v>2708.4110657292936</v>
      </c>
      <c r="N69" s="6">
        <f t="shared" si="1"/>
        <v>63596.788843632123</v>
      </c>
      <c r="O69" s="7">
        <v>56784.329275865981</v>
      </c>
      <c r="P69" s="15"/>
    </row>
    <row r="70" spans="1:16" x14ac:dyDescent="0.35">
      <c r="A70" s="8">
        <v>1928</v>
      </c>
      <c r="B70" s="6">
        <v>1520.0563645851958</v>
      </c>
      <c r="C70" s="6">
        <v>159.66486143332548</v>
      </c>
      <c r="D70" s="6">
        <v>61846.48644583283</v>
      </c>
      <c r="E70" s="6">
        <v>832.21217571980776</v>
      </c>
      <c r="F70" s="6">
        <v>3827.07397169057</v>
      </c>
      <c r="G70" s="6">
        <v>4471.4517058742149</v>
      </c>
      <c r="H70" s="6">
        <v>5411.1360105583462</v>
      </c>
      <c r="I70" s="6">
        <v>292.15497541593658</v>
      </c>
      <c r="J70" s="6">
        <v>3056.3862639661147</v>
      </c>
      <c r="K70" s="6">
        <v>504.9050249702517</v>
      </c>
      <c r="L70" s="6">
        <v>5048.2133747941416</v>
      </c>
      <c r="M70" s="6">
        <v>2710.5099780194946</v>
      </c>
      <c r="N70" s="6">
        <f t="shared" si="1"/>
        <v>89680.251152860234</v>
      </c>
      <c r="O70" s="7">
        <v>58097.867352847868</v>
      </c>
      <c r="P70" s="15"/>
    </row>
    <row r="71" spans="1:16" x14ac:dyDescent="0.35">
      <c r="A71" s="8">
        <v>1929</v>
      </c>
      <c r="B71" s="6">
        <v>1438.3545843772604</v>
      </c>
      <c r="C71" s="6">
        <v>165.00627960345562</v>
      </c>
      <c r="D71" s="6">
        <v>72782.418905322585</v>
      </c>
      <c r="E71" s="6">
        <v>846.21727079172285</v>
      </c>
      <c r="F71" s="6">
        <v>3833.4855847855988</v>
      </c>
      <c r="G71" s="6">
        <v>4483.0253770056124</v>
      </c>
      <c r="H71" s="6">
        <v>6362.7906622012897</v>
      </c>
      <c r="I71" s="6">
        <v>303.51202678496929</v>
      </c>
      <c r="J71" s="6">
        <v>3486.4106911805588</v>
      </c>
      <c r="K71" s="6">
        <v>540.00467105902203</v>
      </c>
      <c r="L71" s="6">
        <v>5008.2609006941957</v>
      </c>
      <c r="M71" s="6">
        <v>2701.6623928760796</v>
      </c>
      <c r="N71" s="6">
        <f t="shared" si="1"/>
        <v>101951.14934668236</v>
      </c>
      <c r="O71" s="7">
        <v>59439.613551411247</v>
      </c>
      <c r="P71" s="15"/>
    </row>
    <row r="72" spans="1:16" x14ac:dyDescent="0.35">
      <c r="A72" s="8">
        <v>1930</v>
      </c>
      <c r="B72" s="6">
        <v>1484.6936118048418</v>
      </c>
      <c r="C72" s="6">
        <v>170.39250034948066</v>
      </c>
      <c r="D72" s="6">
        <v>58036.702089463004</v>
      </c>
      <c r="E72" s="6">
        <v>753.35639782991609</v>
      </c>
      <c r="F72" s="6">
        <v>4133.7453040954033</v>
      </c>
      <c r="G72" s="6">
        <v>4642.172468923176</v>
      </c>
      <c r="H72" s="6">
        <v>6928.3006154170989</v>
      </c>
      <c r="I72" s="6">
        <v>309.78455926973339</v>
      </c>
      <c r="J72" s="6">
        <v>3262.9951516552187</v>
      </c>
      <c r="K72" s="6">
        <v>588.92039090103833</v>
      </c>
      <c r="L72" s="6">
        <v>5362.0628501067968</v>
      </c>
      <c r="M72" s="6">
        <v>2600.9958177052249</v>
      </c>
      <c r="N72" s="6">
        <f t="shared" si="1"/>
        <v>88274.121757520945</v>
      </c>
      <c r="O72" s="7">
        <v>60809.940311480794</v>
      </c>
      <c r="P72" s="15"/>
    </row>
    <row r="73" spans="1:16" x14ac:dyDescent="0.35">
      <c r="A73" s="8">
        <v>1931</v>
      </c>
      <c r="B73" s="6">
        <v>1219.261847241442</v>
      </c>
      <c r="C73" s="6">
        <v>149.07911421008367</v>
      </c>
      <c r="D73" s="6">
        <v>42004.169609656521</v>
      </c>
      <c r="E73" s="6">
        <v>570.72857526104349</v>
      </c>
      <c r="F73" s="6">
        <v>3476.977346416169</v>
      </c>
      <c r="G73" s="6">
        <v>4621.915810942719</v>
      </c>
      <c r="H73" s="6">
        <v>5494.5772104793095</v>
      </c>
      <c r="I73" s="6">
        <v>361.39831149362163</v>
      </c>
      <c r="J73" s="6">
        <v>3015.8929548772976</v>
      </c>
      <c r="K73" s="6">
        <v>638.94340663632022</v>
      </c>
      <c r="L73" s="6">
        <v>5571.9163641858077</v>
      </c>
      <c r="M73" s="6">
        <v>2355.6599469724465</v>
      </c>
      <c r="N73" s="6">
        <f t="shared" si="1"/>
        <v>69480.520498372774</v>
      </c>
      <c r="O73" s="7">
        <v>62798.13439404402</v>
      </c>
      <c r="P73" s="15"/>
    </row>
    <row r="74" spans="1:16" x14ac:dyDescent="0.35">
      <c r="A74" s="8">
        <v>1932</v>
      </c>
      <c r="B74" s="6">
        <v>1169.3508198803834</v>
      </c>
      <c r="C74" s="6">
        <v>199.34823077844058</v>
      </c>
      <c r="D74" s="6">
        <v>26388.576468296858</v>
      </c>
      <c r="E74" s="6">
        <v>535.98636681356732</v>
      </c>
      <c r="F74" s="6">
        <v>2650.3242326137647</v>
      </c>
      <c r="G74" s="6">
        <v>3926.4045329059381</v>
      </c>
      <c r="H74" s="6">
        <v>3371.3701009379074</v>
      </c>
      <c r="I74" s="6">
        <v>375.35823921996541</v>
      </c>
      <c r="J74" s="6">
        <v>2411.6743098666498</v>
      </c>
      <c r="K74" s="6">
        <v>627.48095545370029</v>
      </c>
      <c r="L74" s="6">
        <v>5228.0630316313955</v>
      </c>
      <c r="M74" s="6">
        <v>2086.1308008897813</v>
      </c>
      <c r="N74" s="6">
        <f t="shared" si="1"/>
        <v>48970.068089288354</v>
      </c>
      <c r="O74" s="7">
        <v>64846.873392976129</v>
      </c>
      <c r="P74" s="15"/>
    </row>
    <row r="75" spans="1:16" x14ac:dyDescent="0.35">
      <c r="A75" s="8">
        <v>1933</v>
      </c>
      <c r="B75" s="6">
        <v>1476.6199500615742</v>
      </c>
      <c r="C75" s="6">
        <v>239.78920849946536</v>
      </c>
      <c r="D75" s="6">
        <v>33351.899475519676</v>
      </c>
      <c r="E75" s="6">
        <v>557.66541106933516</v>
      </c>
      <c r="F75" s="6">
        <v>2558.6070352722795</v>
      </c>
      <c r="G75" s="6">
        <v>4083.0427320557155</v>
      </c>
      <c r="H75" s="6">
        <v>2734.9137326849736</v>
      </c>
      <c r="I75" s="6">
        <v>467.91701576500105</v>
      </c>
      <c r="J75" s="6">
        <v>2322.0108557275071</v>
      </c>
      <c r="K75" s="6">
        <v>694.57977664427585</v>
      </c>
      <c r="L75" s="6">
        <v>5546.0320818378586</v>
      </c>
      <c r="M75" s="6">
        <v>1981.8690076606738</v>
      </c>
      <c r="N75" s="6">
        <f t="shared" si="1"/>
        <v>56014.946282798337</v>
      </c>
      <c r="O75" s="7">
        <v>66957.64287194809</v>
      </c>
      <c r="P75" s="15"/>
    </row>
    <row r="76" spans="1:16" x14ac:dyDescent="0.35">
      <c r="A76" s="8">
        <v>1934</v>
      </c>
      <c r="B76" s="6">
        <v>1599.0789346722911</v>
      </c>
      <c r="C76" s="6">
        <v>229.39819725907623</v>
      </c>
      <c r="D76" s="6">
        <v>55675.253398349174</v>
      </c>
      <c r="E76" s="6">
        <v>579.64968129018621</v>
      </c>
      <c r="F76" s="6">
        <v>3120.0354902369286</v>
      </c>
      <c r="G76" s="6">
        <v>3957.6662150011357</v>
      </c>
      <c r="H76" s="6">
        <v>3411.5718621800193</v>
      </c>
      <c r="I76" s="6">
        <v>547.57086627693673</v>
      </c>
      <c r="J76" s="6">
        <v>2594.670660215525</v>
      </c>
      <c r="K76" s="6">
        <v>757.31772732544039</v>
      </c>
      <c r="L76" s="6">
        <v>6090.4967451575094</v>
      </c>
      <c r="M76" s="6">
        <v>2039.3122662204189</v>
      </c>
      <c r="N76" s="6">
        <f t="shared" si="1"/>
        <v>80602.022044184647</v>
      </c>
      <c r="O76" s="7">
        <v>69102.085127462997</v>
      </c>
      <c r="P76" s="15"/>
    </row>
    <row r="77" spans="1:16" x14ac:dyDescent="0.35">
      <c r="A77" s="8">
        <v>1935</v>
      </c>
      <c r="B77" s="6">
        <v>1318.2192361624752</v>
      </c>
      <c r="C77" s="6">
        <v>259.97168950689041</v>
      </c>
      <c r="D77" s="6">
        <v>69024.646389395624</v>
      </c>
      <c r="E77" s="6">
        <v>595.6804877951048</v>
      </c>
      <c r="F77" s="6">
        <v>3674.0131358601348</v>
      </c>
      <c r="G77" s="6">
        <v>4035.4576703741709</v>
      </c>
      <c r="H77" s="6">
        <v>4234.5569878930746</v>
      </c>
      <c r="I77" s="6">
        <v>682.10496698019995</v>
      </c>
      <c r="J77" s="6">
        <v>2905.9864391259912</v>
      </c>
      <c r="K77" s="6">
        <v>790.24537271349141</v>
      </c>
      <c r="L77" s="6">
        <v>6537.9550041482635</v>
      </c>
      <c r="M77" s="6">
        <v>2125.0065616529369</v>
      </c>
      <c r="N77" s="6">
        <f t="shared" si="1"/>
        <v>96183.843941608342</v>
      </c>
      <c r="O77" s="7">
        <v>71295.369387049926</v>
      </c>
      <c r="P77" s="15"/>
    </row>
    <row r="78" spans="1:16" x14ac:dyDescent="0.35">
      <c r="A78" s="8">
        <v>1936</v>
      </c>
      <c r="B78" s="6">
        <v>1348.4395761164003</v>
      </c>
      <c r="C78" s="6">
        <v>321.59533558586628</v>
      </c>
      <c r="D78" s="6">
        <v>73915.564691612817</v>
      </c>
      <c r="E78" s="6">
        <v>569.01535476854338</v>
      </c>
      <c r="F78" s="6">
        <v>3793.9133953152605</v>
      </c>
      <c r="G78" s="6">
        <v>3955.9270649930618</v>
      </c>
      <c r="H78" s="6">
        <v>4830.6766472171348</v>
      </c>
      <c r="I78" s="6">
        <v>737.89424790435964</v>
      </c>
      <c r="J78" s="6">
        <v>3099.4400132686114</v>
      </c>
      <c r="K78" s="6">
        <v>838.24008303420578</v>
      </c>
      <c r="L78" s="6">
        <v>7392.2815277494892</v>
      </c>
      <c r="M78" s="6">
        <v>2169.2687736433095</v>
      </c>
      <c r="N78" s="6">
        <f t="shared" si="1"/>
        <v>102972.25671120908</v>
      </c>
      <c r="O78" s="7">
        <v>73553.655254018784</v>
      </c>
      <c r="P78" s="15"/>
    </row>
    <row r="79" spans="1:16" x14ac:dyDescent="0.35">
      <c r="A79" s="8">
        <v>1937</v>
      </c>
      <c r="B79" s="6">
        <v>1390.7643581960017</v>
      </c>
      <c r="C79" s="6">
        <v>339.47403210455769</v>
      </c>
      <c r="D79" s="6">
        <v>104175.0285432364</v>
      </c>
      <c r="E79" s="6">
        <v>535.87228612485001</v>
      </c>
      <c r="F79" s="6">
        <v>3930.3287740873147</v>
      </c>
      <c r="G79" s="6">
        <v>3915.0599137720169</v>
      </c>
      <c r="H79" s="6">
        <v>5320.83674028528</v>
      </c>
      <c r="I79" s="6">
        <v>797.68192331133503</v>
      </c>
      <c r="J79" s="6">
        <v>3525.9978919291225</v>
      </c>
      <c r="K79" s="6">
        <v>913.78681988686719</v>
      </c>
      <c r="L79" s="6">
        <v>7923.2032776671731</v>
      </c>
      <c r="M79" s="6">
        <v>2183.8933697043763</v>
      </c>
      <c r="N79" s="6">
        <f t="shared" si="1"/>
        <v>134951.92793030528</v>
      </c>
      <c r="O79" s="7">
        <v>75847.099461201535</v>
      </c>
      <c r="P79" s="15"/>
    </row>
    <row r="80" spans="1:16" x14ac:dyDescent="0.35">
      <c r="A80" s="8">
        <v>1938</v>
      </c>
      <c r="B80" s="6">
        <v>1406.8556553262024</v>
      </c>
      <c r="C80" s="6">
        <v>284.61296010897996</v>
      </c>
      <c r="D80" s="6">
        <v>98762.851932933903</v>
      </c>
      <c r="E80" s="6">
        <v>489.3966521806438</v>
      </c>
      <c r="F80" s="6">
        <v>4361.449118865924</v>
      </c>
      <c r="G80" s="6">
        <v>3972.2874838526905</v>
      </c>
      <c r="H80" s="6">
        <v>5605.8347451371692</v>
      </c>
      <c r="I80" s="6">
        <v>910.22667201012928</v>
      </c>
      <c r="J80" s="6">
        <v>3502.4652030522179</v>
      </c>
      <c r="K80" s="6">
        <v>961.08029503804926</v>
      </c>
      <c r="L80" s="6">
        <v>8527.2159967619154</v>
      </c>
      <c r="M80" s="6">
        <v>2747.8171530060672</v>
      </c>
      <c r="N80" s="6">
        <f t="shared" si="1"/>
        <v>131532.09386827389</v>
      </c>
      <c r="O80" s="7">
        <v>78191.614017962886</v>
      </c>
      <c r="P80" s="15"/>
    </row>
    <row r="81" spans="1:16" x14ac:dyDescent="0.35">
      <c r="A81" s="8">
        <v>1939</v>
      </c>
      <c r="B81" s="6">
        <v>1417.5872378758168</v>
      </c>
      <c r="C81" s="6">
        <v>342.16193769391117</v>
      </c>
      <c r="D81" s="6">
        <v>103936.81849714892</v>
      </c>
      <c r="E81" s="6">
        <v>431.4817525056277</v>
      </c>
      <c r="F81" s="6">
        <v>4412.7476993930286</v>
      </c>
      <c r="G81" s="6">
        <v>3992.5012855446648</v>
      </c>
      <c r="H81" s="6">
        <v>5426.0763289783708</v>
      </c>
      <c r="I81" s="6">
        <v>1040.7538728329632</v>
      </c>
      <c r="J81" s="6">
        <v>3482.6896380069002</v>
      </c>
      <c r="K81" s="6">
        <v>1013.6784540345436</v>
      </c>
      <c r="L81" s="6">
        <v>8937.7573529854471</v>
      </c>
      <c r="M81" s="6">
        <v>3344.7824879820223</v>
      </c>
      <c r="N81" s="6">
        <f t="shared" si="1"/>
        <v>137779.0365449822</v>
      </c>
      <c r="O81" s="7">
        <v>80604.101309448146</v>
      </c>
      <c r="P81" s="15"/>
    </row>
    <row r="82" spans="1:16" x14ac:dyDescent="0.35">
      <c r="A82" s="8">
        <v>1940</v>
      </c>
      <c r="B82" s="6">
        <v>1316.7379513652463</v>
      </c>
      <c r="C82" s="6">
        <v>352.28646031242499</v>
      </c>
      <c r="D82" s="6">
        <v>114495.92243114712</v>
      </c>
      <c r="E82" s="6">
        <v>421.54782322644468</v>
      </c>
      <c r="F82" s="6">
        <v>4754.0942115375656</v>
      </c>
      <c r="G82" s="6">
        <v>3856.1496786194334</v>
      </c>
      <c r="H82" s="6">
        <v>5343.8249958910783</v>
      </c>
      <c r="I82" s="6">
        <v>1237.2219763899823</v>
      </c>
      <c r="J82" s="6">
        <v>3567.4740773510052</v>
      </c>
      <c r="K82" s="6">
        <v>1079.5808321909881</v>
      </c>
      <c r="L82" s="6">
        <v>9574.215195409075</v>
      </c>
      <c r="M82" s="6">
        <v>4034.1564932989563</v>
      </c>
      <c r="N82" s="6">
        <f t="shared" si="1"/>
        <v>150033.21212673932</v>
      </c>
      <c r="O82" s="7">
        <v>83069.639702073327</v>
      </c>
      <c r="P82" s="15"/>
    </row>
    <row r="83" spans="1:16" x14ac:dyDescent="0.35">
      <c r="A83" s="8">
        <v>1941</v>
      </c>
      <c r="B83" s="6">
        <v>1096.7890484244058</v>
      </c>
      <c r="C83" s="6">
        <v>241.79436131743694</v>
      </c>
      <c r="D83" s="6">
        <v>116963.47205354368</v>
      </c>
      <c r="E83" s="6">
        <v>536.06534372506485</v>
      </c>
      <c r="F83" s="6">
        <v>5024.8818979880607</v>
      </c>
      <c r="G83" s="6">
        <v>4234.0055829771754</v>
      </c>
      <c r="H83" s="6">
        <v>4661.3035026872894</v>
      </c>
      <c r="I83" s="6">
        <v>1181.9242279747791</v>
      </c>
      <c r="J83" s="6">
        <v>3521.0207887475717</v>
      </c>
      <c r="K83" s="6">
        <v>780.20713490802154</v>
      </c>
      <c r="L83" s="6">
        <v>8440.3734764368364</v>
      </c>
      <c r="M83" s="6">
        <v>3184.7854589065801</v>
      </c>
      <c r="N83" s="6">
        <f t="shared" si="1"/>
        <v>149866.6228776369</v>
      </c>
      <c r="O83" s="7">
        <v>83104.597472857466</v>
      </c>
      <c r="P83" s="15"/>
    </row>
    <row r="84" spans="1:16" x14ac:dyDescent="0.35">
      <c r="A84" s="8">
        <v>1942</v>
      </c>
      <c r="B84" s="6">
        <v>1154.8729137568093</v>
      </c>
      <c r="C84" s="6">
        <v>189.44421333273525</v>
      </c>
      <c r="D84" s="6">
        <v>100567.79166034864</v>
      </c>
      <c r="E84" s="6">
        <v>532.97509352903296</v>
      </c>
      <c r="F84" s="6">
        <v>5118.1068513737191</v>
      </c>
      <c r="G84" s="6">
        <v>3777.7362127878378</v>
      </c>
      <c r="H84" s="6">
        <v>5208.7969174680911</v>
      </c>
      <c r="I84" s="6">
        <v>1266.5147957856902</v>
      </c>
      <c r="J84" s="6">
        <v>3511.9433471827519</v>
      </c>
      <c r="K84" s="6">
        <v>977.21456892827962</v>
      </c>
      <c r="L84" s="6">
        <v>9534.3162534840958</v>
      </c>
      <c r="M84" s="6">
        <v>3329.4556651539433</v>
      </c>
      <c r="N84" s="6">
        <f t="shared" si="1"/>
        <v>135169.16849313164</v>
      </c>
      <c r="O84" s="7">
        <v>83236.442853137851</v>
      </c>
      <c r="P84" s="15"/>
    </row>
    <row r="85" spans="1:16" x14ac:dyDescent="0.35">
      <c r="A85" s="8">
        <v>1943</v>
      </c>
      <c r="B85" s="6">
        <v>1307.180569715146</v>
      </c>
      <c r="C85" s="6">
        <v>140.37735645529028</v>
      </c>
      <c r="D85" s="6">
        <v>94874.651639625154</v>
      </c>
      <c r="E85" s="6">
        <v>571.46603002750919</v>
      </c>
      <c r="F85" s="6">
        <v>5144.6020911856549</v>
      </c>
      <c r="G85" s="6">
        <v>3715.3074216631921</v>
      </c>
      <c r="H85" s="6">
        <v>4908.4246765300386</v>
      </c>
      <c r="I85" s="6">
        <v>1281.3247205241087</v>
      </c>
      <c r="J85" s="6">
        <v>3945.6286174695524</v>
      </c>
      <c r="K85" s="6">
        <v>1053.8022502179672</v>
      </c>
      <c r="L85" s="6">
        <v>9652.8059993542211</v>
      </c>
      <c r="M85" s="6">
        <v>2964.6199077228366</v>
      </c>
      <c r="N85" s="6">
        <f t="shared" si="1"/>
        <v>129560.19128049069</v>
      </c>
      <c r="O85" s="7">
        <v>83348.721972683255</v>
      </c>
      <c r="P85" s="15"/>
    </row>
    <row r="86" spans="1:16" x14ac:dyDescent="0.35">
      <c r="A86" s="8">
        <v>1944</v>
      </c>
      <c r="B86" s="6">
        <v>1187.9184652802271</v>
      </c>
      <c r="C86" s="6">
        <v>102.14805885278388</v>
      </c>
      <c r="D86" s="6">
        <v>86262.639385463452</v>
      </c>
      <c r="E86" s="6">
        <v>588.40247508068796</v>
      </c>
      <c r="F86" s="6">
        <v>5062.5130383041105</v>
      </c>
      <c r="G86" s="6">
        <v>4315.5574408911953</v>
      </c>
      <c r="H86" s="6">
        <v>5070.7814816300452</v>
      </c>
      <c r="I86" s="6">
        <v>1357.2525824467625</v>
      </c>
      <c r="J86" s="6">
        <v>4112.3959899879901</v>
      </c>
      <c r="K86" s="6">
        <v>851.72032289247795</v>
      </c>
      <c r="L86" s="6">
        <v>9563.515204170837</v>
      </c>
      <c r="M86" s="6">
        <v>2710.1338864275217</v>
      </c>
      <c r="N86" s="6">
        <f t="shared" si="1"/>
        <v>121184.97833142808</v>
      </c>
      <c r="O86" s="7">
        <v>83439.831342047357</v>
      </c>
      <c r="P86" s="15"/>
    </row>
    <row r="87" spans="1:16" x14ac:dyDescent="0.35">
      <c r="A87" s="8">
        <v>1945</v>
      </c>
      <c r="B87" s="6">
        <v>1106.4752346147811</v>
      </c>
      <c r="C87" s="6">
        <v>82.848569853567639</v>
      </c>
      <c r="D87" s="6">
        <v>74761.164830292924</v>
      </c>
      <c r="E87" s="6">
        <v>613.55504829993697</v>
      </c>
      <c r="F87" s="6">
        <v>6081.7234709424038</v>
      </c>
      <c r="G87" s="6">
        <v>4654.8501411817861</v>
      </c>
      <c r="H87" s="6">
        <v>5640.2076307070092</v>
      </c>
      <c r="I87" s="6">
        <v>1515.6066972749629</v>
      </c>
      <c r="J87" s="6">
        <v>4890.0183182315686</v>
      </c>
      <c r="K87" s="6">
        <v>783.82763171357658</v>
      </c>
      <c r="L87" s="6">
        <v>11145.044945225674</v>
      </c>
      <c r="M87" s="6">
        <v>2688.108757512297</v>
      </c>
      <c r="N87" s="6">
        <f t="shared" si="1"/>
        <v>113963.4312758505</v>
      </c>
      <c r="O87" s="7">
        <v>83508.167471783876</v>
      </c>
      <c r="P87" s="15"/>
    </row>
    <row r="88" spans="1:16" x14ac:dyDescent="0.35">
      <c r="A88" s="8">
        <v>1946</v>
      </c>
      <c r="B88" s="6">
        <v>1284.794642283892</v>
      </c>
      <c r="C88" s="6">
        <v>113.34512204231433</v>
      </c>
      <c r="D88" s="6">
        <v>79071.255358023336</v>
      </c>
      <c r="E88" s="6">
        <v>619.76939683926742</v>
      </c>
      <c r="F88" s="6">
        <v>5931.442742950936</v>
      </c>
      <c r="G88" s="6">
        <v>5900.8910542738649</v>
      </c>
      <c r="H88" s="6">
        <v>6266.0047007508447</v>
      </c>
      <c r="I88" s="6">
        <v>1647.3009315194286</v>
      </c>
      <c r="J88" s="6">
        <v>5132.9108540846182</v>
      </c>
      <c r="K88" s="6">
        <v>778.87220097281715</v>
      </c>
      <c r="L88" s="6">
        <v>11088.712504830306</v>
      </c>
      <c r="M88" s="6">
        <v>2555.6285355275554</v>
      </c>
      <c r="N88" s="6">
        <f t="shared" si="1"/>
        <v>120390.92804409919</v>
      </c>
      <c r="O88" s="7">
        <v>83537.323164637826</v>
      </c>
      <c r="P88" s="15"/>
    </row>
    <row r="89" spans="1:16" x14ac:dyDescent="0.35">
      <c r="A89" s="8">
        <v>1947</v>
      </c>
      <c r="B89" s="6">
        <v>995.56647772759777</v>
      </c>
      <c r="C89" s="6">
        <v>63.989937389814486</v>
      </c>
      <c r="D89" s="6">
        <v>59423.747234287206</v>
      </c>
      <c r="E89" s="6">
        <v>577.16232393673579</v>
      </c>
      <c r="F89" s="6">
        <v>6056.6293665997719</v>
      </c>
      <c r="G89" s="6">
        <v>5251.1968792567804</v>
      </c>
      <c r="H89" s="6">
        <v>4983.9506639605397</v>
      </c>
      <c r="I89" s="6">
        <v>1567.7888513970736</v>
      </c>
      <c r="J89" s="6">
        <v>4609.1343805895776</v>
      </c>
      <c r="K89" s="6">
        <v>651.49590266427151</v>
      </c>
      <c r="L89" s="6">
        <v>10197.356288918014</v>
      </c>
      <c r="M89" s="6">
        <v>1800.0805044438157</v>
      </c>
      <c r="N89" s="6">
        <f t="shared" si="1"/>
        <v>96178.098811171192</v>
      </c>
      <c r="O89" s="7">
        <v>83555.569595021443</v>
      </c>
      <c r="P89" s="15"/>
    </row>
    <row r="90" spans="1:16" x14ac:dyDescent="0.35">
      <c r="A90" s="8">
        <v>1948</v>
      </c>
      <c r="B90" s="6">
        <v>1261.8530237913128</v>
      </c>
      <c r="C90" s="6">
        <v>37.547057467396456</v>
      </c>
      <c r="D90" s="6">
        <v>69266.95466954961</v>
      </c>
      <c r="E90" s="6">
        <v>720.1947816981799</v>
      </c>
      <c r="F90" s="6">
        <v>5950.784495898818</v>
      </c>
      <c r="G90" s="6">
        <v>4549.1152519712359</v>
      </c>
      <c r="H90" s="6">
        <v>5412.9990321291898</v>
      </c>
      <c r="I90" s="6">
        <v>1820.7456896304539</v>
      </c>
      <c r="J90" s="6">
        <v>5668.0158712737557</v>
      </c>
      <c r="K90" s="6">
        <v>795.48122700632666</v>
      </c>
      <c r="L90" s="6">
        <v>12216.734547206313</v>
      </c>
      <c r="M90" s="6">
        <v>1918.7916457634408</v>
      </c>
      <c r="N90" s="6">
        <f t="shared" si="1"/>
        <v>109619.21729338603</v>
      </c>
      <c r="O90" s="7">
        <v>83531.963106112002</v>
      </c>
      <c r="P90" s="15"/>
    </row>
    <row r="91" spans="1:16" x14ac:dyDescent="0.35">
      <c r="A91" s="8">
        <v>1949</v>
      </c>
      <c r="B91" s="6">
        <v>1223.1524177499562</v>
      </c>
      <c r="C91" s="6">
        <v>15.430244504979852</v>
      </c>
      <c r="D91" s="6">
        <v>55106.427433966419</v>
      </c>
      <c r="E91" s="6">
        <v>778.23897400825638</v>
      </c>
      <c r="F91" s="6">
        <v>6437.4695850322705</v>
      </c>
      <c r="G91" s="6">
        <v>4395.7981070243777</v>
      </c>
      <c r="H91" s="6">
        <v>5480.9518677449505</v>
      </c>
      <c r="I91" s="6">
        <v>961.20834106407904</v>
      </c>
      <c r="J91" s="6">
        <v>5353.410588199723</v>
      </c>
      <c r="K91" s="6">
        <v>739.13998644243645</v>
      </c>
      <c r="L91" s="6">
        <v>11787.402158606803</v>
      </c>
      <c r="M91" s="6">
        <v>1595.9754885156144</v>
      </c>
      <c r="N91" s="6">
        <f t="shared" si="1"/>
        <v>93874.605192859861</v>
      </c>
      <c r="O91" s="7">
        <v>83479.703916271988</v>
      </c>
      <c r="P91" s="15"/>
    </row>
    <row r="92" spans="1:16" x14ac:dyDescent="0.35">
      <c r="A92" s="8">
        <v>1950</v>
      </c>
      <c r="B92" s="6">
        <v>1205.4444691418412</v>
      </c>
      <c r="C92" s="6">
        <v>0</v>
      </c>
      <c r="D92" s="6">
        <v>42233.67565408651</v>
      </c>
      <c r="E92" s="6">
        <v>773.44273896142533</v>
      </c>
      <c r="F92" s="6">
        <v>7978.3339111952537</v>
      </c>
      <c r="G92" s="6">
        <v>4595.1190694108445</v>
      </c>
      <c r="H92" s="6">
        <v>5146.5976902250923</v>
      </c>
      <c r="I92" s="6">
        <v>1916.8567383874956</v>
      </c>
      <c r="J92" s="6">
        <v>5221.3999423891446</v>
      </c>
      <c r="K92" s="6">
        <v>762.98712380742234</v>
      </c>
      <c r="L92" s="6">
        <v>12134.125132740402</v>
      </c>
      <c r="M92" s="6">
        <v>1339.3271253508046</v>
      </c>
      <c r="N92" s="6">
        <f t="shared" si="1"/>
        <v>83307.309595696235</v>
      </c>
      <c r="O92" s="7">
        <v>83533.58798917626</v>
      </c>
      <c r="P92" s="15"/>
    </row>
    <row r="93" spans="1:16" x14ac:dyDescent="0.35">
      <c r="A93" s="8">
        <v>1951</v>
      </c>
      <c r="B93" s="6">
        <v>1182.9618084489387</v>
      </c>
      <c r="C93" s="6">
        <v>0</v>
      </c>
      <c r="D93" s="6">
        <v>57406.05688269691</v>
      </c>
      <c r="E93" s="6">
        <v>1639.3068244759011</v>
      </c>
      <c r="F93" s="6">
        <v>7507.8376974065013</v>
      </c>
      <c r="G93" s="6">
        <v>4391.2915945091872</v>
      </c>
      <c r="H93" s="6">
        <v>5802.2648412963172</v>
      </c>
      <c r="I93" s="6">
        <v>2092.5100750043398</v>
      </c>
      <c r="J93" s="6">
        <v>5359.1906929433499</v>
      </c>
      <c r="K93" s="6">
        <v>854.50809412771218</v>
      </c>
      <c r="L93" s="6">
        <v>12553.165155509269</v>
      </c>
      <c r="M93" s="6">
        <v>1541.7737023519742</v>
      </c>
      <c r="N93" s="6">
        <f t="shared" si="1"/>
        <v>100330.86736877038</v>
      </c>
      <c r="O93" s="7">
        <v>83745.192006912926</v>
      </c>
      <c r="P93" s="15"/>
    </row>
    <row r="94" spans="1:16" x14ac:dyDescent="0.35">
      <c r="A94" s="8">
        <v>1952</v>
      </c>
      <c r="B94" s="6">
        <v>1293.577087882418</v>
      </c>
      <c r="C94" s="6">
        <v>0</v>
      </c>
      <c r="D94" s="6">
        <v>63283.183436056373</v>
      </c>
      <c r="E94" s="6">
        <v>2667.0070850710631</v>
      </c>
      <c r="F94" s="6">
        <v>9556.3059841647646</v>
      </c>
      <c r="G94" s="6">
        <v>4423.6375490506016</v>
      </c>
      <c r="H94" s="6">
        <v>6152.1856315492741</v>
      </c>
      <c r="I94" s="6">
        <v>2262.739602436422</v>
      </c>
      <c r="J94" s="6">
        <v>6516.0376800351632</v>
      </c>
      <c r="K94" s="6">
        <v>721.77395089008019</v>
      </c>
      <c r="L94" s="6">
        <v>12225.580859381784</v>
      </c>
      <c r="M94" s="6">
        <v>1765.8830983859937</v>
      </c>
      <c r="N94" s="6">
        <f t="shared" si="1"/>
        <v>110867.91196490395</v>
      </c>
      <c r="O94" s="7">
        <v>83883.902835717614</v>
      </c>
      <c r="P94" s="15"/>
    </row>
    <row r="95" spans="1:16" x14ac:dyDescent="0.35">
      <c r="A95" s="8">
        <v>1953</v>
      </c>
      <c r="B95" s="6">
        <v>1361.5500778007763</v>
      </c>
      <c r="C95" s="6">
        <v>0</v>
      </c>
      <c r="D95" s="6">
        <v>63942.825492026022</v>
      </c>
      <c r="E95" s="6">
        <v>4178.0301367150551</v>
      </c>
      <c r="F95" s="6">
        <v>9471.1395717841679</v>
      </c>
      <c r="G95" s="6">
        <v>6880.0467979963796</v>
      </c>
      <c r="H95" s="6">
        <v>7022.4846233775697</v>
      </c>
      <c r="I95" s="6">
        <v>2537.9886725355518</v>
      </c>
      <c r="J95" s="6">
        <v>6723.3340107441245</v>
      </c>
      <c r="K95" s="6">
        <v>860.88730887556528</v>
      </c>
      <c r="L95" s="6">
        <v>13152.881286380582</v>
      </c>
      <c r="M95" s="6">
        <v>1979.8451507644552</v>
      </c>
      <c r="N95" s="6">
        <f t="shared" si="1"/>
        <v>118111.01312900025</v>
      </c>
      <c r="O95" s="7">
        <v>87324.366186513813</v>
      </c>
      <c r="P95" s="15"/>
    </row>
    <row r="96" spans="1:16" x14ac:dyDescent="0.35">
      <c r="A96" s="8">
        <v>1954</v>
      </c>
      <c r="B96" s="6">
        <v>1318.7108938350964</v>
      </c>
      <c r="C96" s="6">
        <v>0</v>
      </c>
      <c r="D96" s="6">
        <v>62944.401578979712</v>
      </c>
      <c r="E96" s="6">
        <v>5626.980394133162</v>
      </c>
      <c r="F96" s="6">
        <v>9444.27393526372</v>
      </c>
      <c r="G96" s="6">
        <v>7349.9716255498633</v>
      </c>
      <c r="H96" s="6">
        <v>7278.4597542291549</v>
      </c>
      <c r="I96" s="6">
        <v>2307.2085338176184</v>
      </c>
      <c r="J96" s="6">
        <v>7028.3816046862939</v>
      </c>
      <c r="K96" s="6">
        <v>960.48724812805381</v>
      </c>
      <c r="L96" s="6">
        <v>11435.666905976113</v>
      </c>
      <c r="M96" s="6">
        <v>2138.5415087811193</v>
      </c>
      <c r="N96" s="6">
        <f t="shared" si="1"/>
        <v>117833.0839833799</v>
      </c>
      <c r="O96" s="7">
        <v>90833.778465721509</v>
      </c>
      <c r="P96" s="15"/>
    </row>
    <row r="97" spans="1:16" x14ac:dyDescent="0.35">
      <c r="A97" s="8">
        <v>1955</v>
      </c>
      <c r="B97" s="6">
        <v>1442.3407165406963</v>
      </c>
      <c r="C97" s="6">
        <v>0</v>
      </c>
      <c r="D97" s="6">
        <v>74135.181235750686</v>
      </c>
      <c r="E97" s="6">
        <v>7091.7746230115681</v>
      </c>
      <c r="F97" s="6">
        <v>9553.5936052318175</v>
      </c>
      <c r="G97" s="6">
        <v>10010.850203481574</v>
      </c>
      <c r="H97" s="6">
        <v>7987.4534186110714</v>
      </c>
      <c r="I97" s="6">
        <v>2124.0580291905389</v>
      </c>
      <c r="J97" s="6">
        <v>7307.2573345347155</v>
      </c>
      <c r="K97" s="6">
        <v>1115.5206788937728</v>
      </c>
      <c r="L97" s="6">
        <v>12551.215999953471</v>
      </c>
      <c r="M97" s="6">
        <v>1787.966438862217</v>
      </c>
      <c r="N97" s="6">
        <f t="shared" si="1"/>
        <v>135107.21228406212</v>
      </c>
      <c r="O97" s="7">
        <v>94412.071398461805</v>
      </c>
      <c r="P97" s="15"/>
    </row>
    <row r="98" spans="1:16" x14ac:dyDescent="0.35">
      <c r="A98" s="8">
        <v>1956</v>
      </c>
      <c r="B98" s="6">
        <v>1563.0789132944758</v>
      </c>
      <c r="C98" s="6">
        <v>0</v>
      </c>
      <c r="D98" s="6">
        <v>63626.402646734517</v>
      </c>
      <c r="E98" s="6">
        <v>8143.0852360943145</v>
      </c>
      <c r="F98" s="6">
        <v>10604.93026413046</v>
      </c>
      <c r="G98" s="6">
        <v>11947.916239950038</v>
      </c>
      <c r="H98" s="6">
        <v>7991.6544667196295</v>
      </c>
      <c r="I98" s="6">
        <v>2457.7541280094465</v>
      </c>
      <c r="J98" s="6">
        <v>8741.6913911887987</v>
      </c>
      <c r="K98" s="6">
        <v>1206.6530795562221</v>
      </c>
      <c r="L98" s="6">
        <v>12255.118916910249</v>
      </c>
      <c r="M98" s="6">
        <v>2217.8051024572633</v>
      </c>
      <c r="N98" s="6">
        <f t="shared" si="1"/>
        <v>130756.09038504542</v>
      </c>
      <c r="O98" s="7">
        <v>98620.171029127901</v>
      </c>
      <c r="P98" s="15"/>
    </row>
    <row r="99" spans="1:16" x14ac:dyDescent="0.35">
      <c r="A99" s="8">
        <v>1957</v>
      </c>
      <c r="B99" s="6">
        <v>1557.8386789003828</v>
      </c>
      <c r="C99" s="6">
        <v>0</v>
      </c>
      <c r="D99" s="6">
        <v>74453.329947490245</v>
      </c>
      <c r="E99" s="6">
        <v>10279.910071190054</v>
      </c>
      <c r="F99" s="6">
        <v>11968.016900045361</v>
      </c>
      <c r="G99" s="6">
        <v>14131.029187445976</v>
      </c>
      <c r="H99" s="6">
        <v>9030.4474083134555</v>
      </c>
      <c r="I99" s="6">
        <v>2834.300720723797</v>
      </c>
      <c r="J99" s="6">
        <v>10845.389561275582</v>
      </c>
      <c r="K99" s="6">
        <v>1506.3707918181306</v>
      </c>
      <c r="L99" s="6">
        <v>13798.485169702499</v>
      </c>
      <c r="M99" s="6">
        <v>2542.8805191580877</v>
      </c>
      <c r="N99" s="6">
        <f t="shared" si="1"/>
        <v>152947.99895606359</v>
      </c>
      <c r="O99" s="7">
        <v>102917.09141524127</v>
      </c>
      <c r="P99" s="15"/>
    </row>
    <row r="100" spans="1:16" x14ac:dyDescent="0.35">
      <c r="A100" s="8">
        <v>1958</v>
      </c>
      <c r="B100" s="6">
        <v>1764.0636879477895</v>
      </c>
      <c r="C100" s="6">
        <v>0</v>
      </c>
      <c r="D100" s="6">
        <v>80269.596728149103</v>
      </c>
      <c r="E100" s="6">
        <v>11180.584754648802</v>
      </c>
      <c r="F100" s="6">
        <v>10539.156337218268</v>
      </c>
      <c r="G100" s="6">
        <v>15611.502130841356</v>
      </c>
      <c r="H100" s="6">
        <v>10661.240393776607</v>
      </c>
      <c r="I100" s="6">
        <v>3443.9266511280184</v>
      </c>
      <c r="J100" s="6">
        <v>12121.728434149385</v>
      </c>
      <c r="K100" s="6">
        <v>1361.838083672106</v>
      </c>
      <c r="L100" s="6">
        <v>16017.342065441457</v>
      </c>
      <c r="M100" s="6">
        <v>3190.7684361976571</v>
      </c>
      <c r="N100" s="6">
        <f t="shared" si="1"/>
        <v>166161.74770317055</v>
      </c>
      <c r="O100" s="7">
        <v>107302.8891473205</v>
      </c>
      <c r="P100" s="15"/>
    </row>
    <row r="101" spans="1:16" x14ac:dyDescent="0.35">
      <c r="A101" s="8">
        <v>1959</v>
      </c>
      <c r="B101" s="6">
        <v>1698.8519367102692</v>
      </c>
      <c r="C101" s="6">
        <v>0</v>
      </c>
      <c r="D101" s="6">
        <v>91162.080108830705</v>
      </c>
      <c r="E101" s="6">
        <v>12030.033639894325</v>
      </c>
      <c r="F101" s="6">
        <v>10637.121946825435</v>
      </c>
      <c r="G101" s="6">
        <v>13909.437009219839</v>
      </c>
      <c r="H101" s="6">
        <v>10895.462989977163</v>
      </c>
      <c r="I101" s="6">
        <v>3117.4494379265329</v>
      </c>
      <c r="J101" s="6">
        <v>10793.414788436714</v>
      </c>
      <c r="K101" s="6">
        <v>1344.5757621052744</v>
      </c>
      <c r="L101" s="6">
        <v>14590.440880282069</v>
      </c>
      <c r="M101" s="6">
        <v>2899.1759173975997</v>
      </c>
      <c r="N101" s="6">
        <f t="shared" si="1"/>
        <v>173078.04441760591</v>
      </c>
      <c r="O101" s="7">
        <v>111777.55001457519</v>
      </c>
      <c r="P101" s="15"/>
    </row>
    <row r="102" spans="1:16" x14ac:dyDescent="0.35">
      <c r="A102" s="8">
        <v>1960</v>
      </c>
      <c r="B102" s="6">
        <v>1496.2952343996444</v>
      </c>
      <c r="C102" s="6">
        <v>0</v>
      </c>
      <c r="D102" s="6">
        <v>104314.37355744505</v>
      </c>
      <c r="E102" s="6">
        <v>13903.980728047945</v>
      </c>
      <c r="F102" s="6">
        <v>12117.774854066693</v>
      </c>
      <c r="G102" s="6">
        <v>16178.384566814391</v>
      </c>
      <c r="H102" s="6">
        <v>10854.497003751914</v>
      </c>
      <c r="I102" s="6">
        <v>3079.0357905961332</v>
      </c>
      <c r="J102" s="6">
        <v>10738.535707485658</v>
      </c>
      <c r="K102" s="6">
        <v>1555.3085875125207</v>
      </c>
      <c r="L102" s="6">
        <v>16008.372958504966</v>
      </c>
      <c r="M102" s="6">
        <v>4150.8672922522019</v>
      </c>
      <c r="N102" s="6">
        <f t="shared" si="1"/>
        <v>194397.42628087712</v>
      </c>
      <c r="O102" s="7">
        <v>116341.08923836777</v>
      </c>
      <c r="P102" s="15"/>
    </row>
    <row r="103" spans="1:16" x14ac:dyDescent="0.35">
      <c r="A103" s="8">
        <v>1961</v>
      </c>
      <c r="B103" s="6">
        <v>1483.768796713169</v>
      </c>
      <c r="C103" s="6">
        <v>0</v>
      </c>
      <c r="D103" s="6">
        <v>117471.92064723549</v>
      </c>
      <c r="E103" s="6">
        <v>16358.096658426262</v>
      </c>
      <c r="F103" s="6">
        <v>12368.855230534746</v>
      </c>
      <c r="G103" s="6">
        <v>15341.752742490056</v>
      </c>
      <c r="H103" s="6">
        <v>12460.812208370733</v>
      </c>
      <c r="I103" s="6">
        <v>3088.834682592063</v>
      </c>
      <c r="J103" s="6">
        <v>11570.594845900585</v>
      </c>
      <c r="K103" s="6">
        <v>1834.9352603038351</v>
      </c>
      <c r="L103" s="6">
        <v>16906.141652669769</v>
      </c>
      <c r="M103" s="6">
        <v>4160.7575954786444</v>
      </c>
      <c r="N103" s="6">
        <f t="shared" si="1"/>
        <v>213046.47032071534</v>
      </c>
      <c r="O103" s="7">
        <v>120637.34343325788</v>
      </c>
      <c r="P103" s="15"/>
    </row>
    <row r="104" spans="1:16" x14ac:dyDescent="0.35">
      <c r="A104" s="8">
        <v>1962</v>
      </c>
      <c r="B104" s="6">
        <v>1366.2019817020214</v>
      </c>
      <c r="C104" s="6">
        <v>0</v>
      </c>
      <c r="D104" s="6">
        <v>125535.29776167861</v>
      </c>
      <c r="E104" s="6">
        <v>18867.12579610644</v>
      </c>
      <c r="F104" s="6">
        <v>12684.932604242798</v>
      </c>
      <c r="G104" s="6">
        <v>19600.04384095034</v>
      </c>
      <c r="H104" s="6">
        <v>12786.687393158596</v>
      </c>
      <c r="I104" s="6">
        <v>2702.1569453639809</v>
      </c>
      <c r="J104" s="6">
        <v>12150.045512049706</v>
      </c>
      <c r="K104" s="6">
        <v>2155.1019875742586</v>
      </c>
      <c r="L104" s="6">
        <v>17434.906374522681</v>
      </c>
      <c r="M104" s="6">
        <v>4133.8835325635628</v>
      </c>
      <c r="N104" s="6">
        <f t="shared" si="1"/>
        <v>229416.38372991295</v>
      </c>
      <c r="O104" s="7">
        <v>124997.15065909692</v>
      </c>
      <c r="P104" s="15"/>
    </row>
    <row r="105" spans="1:16" x14ac:dyDescent="0.35">
      <c r="A105" s="8">
        <v>1963</v>
      </c>
      <c r="B105" s="6">
        <v>1414.4236082331342</v>
      </c>
      <c r="C105" s="6">
        <v>0</v>
      </c>
      <c r="D105" s="6">
        <v>126340.99752566507</v>
      </c>
      <c r="E105" s="6">
        <v>20688.06197795003</v>
      </c>
      <c r="F105" s="6">
        <v>12580.261583332453</v>
      </c>
      <c r="G105" s="6">
        <v>24408.173645611707</v>
      </c>
      <c r="H105" s="6">
        <v>13311.162678611918</v>
      </c>
      <c r="I105" s="6">
        <v>3520.9778871640265</v>
      </c>
      <c r="J105" s="6">
        <v>12885.721790398789</v>
      </c>
      <c r="K105" s="6">
        <v>2517.0616472372076</v>
      </c>
      <c r="L105" s="6">
        <v>17933.061440950794</v>
      </c>
      <c r="M105" s="6">
        <v>4612.9964505583084</v>
      </c>
      <c r="N105" s="6">
        <f t="shared" si="1"/>
        <v>240212.90023571343</v>
      </c>
      <c r="O105" s="7">
        <v>129420.51139082972</v>
      </c>
      <c r="P105" s="15"/>
    </row>
    <row r="106" spans="1:16" x14ac:dyDescent="0.35">
      <c r="A106" s="8">
        <v>1964</v>
      </c>
      <c r="B106" s="6">
        <v>1401.6039903444507</v>
      </c>
      <c r="C106" s="6">
        <v>0</v>
      </c>
      <c r="D106" s="6">
        <v>135129.13937095119</v>
      </c>
      <c r="E106" s="6">
        <v>23120.035173634395</v>
      </c>
      <c r="F106" s="6">
        <v>13895.870294979784</v>
      </c>
      <c r="G106" s="6">
        <v>21714.151611583638</v>
      </c>
      <c r="H106" s="6">
        <v>13934.994671130988</v>
      </c>
      <c r="I106" s="6">
        <v>2913.8291055431041</v>
      </c>
      <c r="J106" s="6">
        <v>13069.410192861271</v>
      </c>
      <c r="K106" s="6">
        <v>2842.5341170714437</v>
      </c>
      <c r="L106" s="6">
        <v>18955.868710798739</v>
      </c>
      <c r="M106" s="6">
        <v>4849.4346922734967</v>
      </c>
      <c r="N106" s="6">
        <f t="shared" si="1"/>
        <v>251826.8719311725</v>
      </c>
      <c r="O106" s="7">
        <v>133907.39439415664</v>
      </c>
      <c r="P106" s="15"/>
    </row>
    <row r="107" spans="1:16" x14ac:dyDescent="0.35">
      <c r="A107" s="8">
        <v>1965</v>
      </c>
      <c r="B107" s="6">
        <v>1387.7862492560191</v>
      </c>
      <c r="C107" s="6">
        <v>0</v>
      </c>
      <c r="D107" s="6">
        <v>121909.37637293925</v>
      </c>
      <c r="E107" s="6">
        <v>25109.020105481522</v>
      </c>
      <c r="F107" s="6">
        <v>14565.513575679299</v>
      </c>
      <c r="G107" s="6">
        <v>20533.710916356929</v>
      </c>
      <c r="H107" s="6">
        <v>13222.455302386768</v>
      </c>
      <c r="I107" s="6">
        <v>3517.4370609124289</v>
      </c>
      <c r="J107" s="6">
        <v>13161.411674957248</v>
      </c>
      <c r="K107" s="6">
        <v>3117.1763312774237</v>
      </c>
      <c r="L107" s="6">
        <v>20078.240990882055</v>
      </c>
      <c r="M107" s="6">
        <v>5003.2691874416223</v>
      </c>
      <c r="N107" s="6">
        <f t="shared" si="1"/>
        <v>241605.39776757057</v>
      </c>
      <c r="O107" s="7">
        <v>138457.81520707</v>
      </c>
      <c r="P107" s="15"/>
    </row>
    <row r="108" spans="1:16" x14ac:dyDescent="0.35">
      <c r="A108" s="8">
        <v>1966</v>
      </c>
      <c r="B108" s="6">
        <v>1732.5951359979665</v>
      </c>
      <c r="C108" s="6">
        <v>0</v>
      </c>
      <c r="D108" s="6">
        <v>131233.47148792152</v>
      </c>
      <c r="E108" s="6">
        <v>30671.472929411859</v>
      </c>
      <c r="F108" s="6">
        <v>15997.048358893036</v>
      </c>
      <c r="G108" s="6">
        <v>20281.471426400509</v>
      </c>
      <c r="H108" s="6">
        <v>16333.431946148399</v>
      </c>
      <c r="I108" s="6">
        <v>4317.8699382678114</v>
      </c>
      <c r="J108" s="6">
        <v>14392.051839404126</v>
      </c>
      <c r="K108" s="6">
        <v>3694.4220721299612</v>
      </c>
      <c r="L108" s="6">
        <v>21650.018866533421</v>
      </c>
      <c r="M108" s="6">
        <v>5423.0193128049741</v>
      </c>
      <c r="N108" s="6">
        <f t="shared" si="1"/>
        <v>265726.87331391359</v>
      </c>
      <c r="O108" s="7">
        <v>142811.93414961663</v>
      </c>
      <c r="P108" s="15"/>
    </row>
    <row r="109" spans="1:16" x14ac:dyDescent="0.35">
      <c r="A109" s="8">
        <v>1967</v>
      </c>
      <c r="B109" s="6">
        <v>1775.18618104607</v>
      </c>
      <c r="C109" s="6">
        <v>0</v>
      </c>
      <c r="D109" s="6">
        <v>134005.1465306184</v>
      </c>
      <c r="E109" s="6">
        <v>32957.637483476763</v>
      </c>
      <c r="F109" s="6">
        <v>16542.622263764617</v>
      </c>
      <c r="G109" s="6">
        <v>20664.834683614848</v>
      </c>
      <c r="H109" s="6">
        <v>17140.172183516734</v>
      </c>
      <c r="I109" s="6">
        <v>5151.0280853829445</v>
      </c>
      <c r="J109" s="6">
        <v>14552.323344556202</v>
      </c>
      <c r="K109" s="6">
        <v>4096.5361970634194</v>
      </c>
      <c r="L109" s="6">
        <v>22838.104440317518</v>
      </c>
      <c r="M109" s="6">
        <v>5547.6006143670884</v>
      </c>
      <c r="N109" s="6">
        <f t="shared" si="1"/>
        <v>275271.1920077246</v>
      </c>
      <c r="O109" s="7">
        <v>147224.51962174868</v>
      </c>
      <c r="P109" s="15"/>
    </row>
    <row r="110" spans="1:16" x14ac:dyDescent="0.35">
      <c r="A110" s="8">
        <v>1968</v>
      </c>
      <c r="B110" s="6">
        <v>1854.2354505645656</v>
      </c>
      <c r="C110" s="6">
        <v>0</v>
      </c>
      <c r="D110" s="6">
        <v>139924.21086263587</v>
      </c>
      <c r="E110" s="6">
        <v>33944.923151462375</v>
      </c>
      <c r="F110" s="6">
        <v>16743.826866582698</v>
      </c>
      <c r="G110" s="6">
        <v>22468.039878284071</v>
      </c>
      <c r="H110" s="6">
        <v>17800.095047707142</v>
      </c>
      <c r="I110" s="6">
        <v>5715.2663012638477</v>
      </c>
      <c r="J110" s="6">
        <v>14950.166508180746</v>
      </c>
      <c r="K110" s="6">
        <v>4281.5807346638912</v>
      </c>
      <c r="L110" s="6">
        <v>23856.441658348638</v>
      </c>
      <c r="M110" s="6">
        <v>5741.6435740329543</v>
      </c>
      <c r="N110" s="6">
        <f t="shared" si="1"/>
        <v>287280.43003372679</v>
      </c>
      <c r="O110" s="7">
        <v>151695.55561052894</v>
      </c>
      <c r="P110" s="15"/>
    </row>
    <row r="111" spans="1:16" x14ac:dyDescent="0.35">
      <c r="A111" s="8">
        <v>1969</v>
      </c>
      <c r="B111" s="6">
        <v>1629.0176980768933</v>
      </c>
      <c r="C111" s="6">
        <v>0</v>
      </c>
      <c r="D111" s="6">
        <v>142702.7140464629</v>
      </c>
      <c r="E111" s="6">
        <v>34616.074637217687</v>
      </c>
      <c r="F111" s="6">
        <v>16964.934514363096</v>
      </c>
      <c r="G111" s="6">
        <v>24613.242436467168</v>
      </c>
      <c r="H111" s="6">
        <v>19057.094702320024</v>
      </c>
      <c r="I111" s="6">
        <v>7252.9724400760279</v>
      </c>
      <c r="J111" s="6">
        <v>15703.254658069205</v>
      </c>
      <c r="K111" s="6">
        <v>4610.8697009253701</v>
      </c>
      <c r="L111" s="6">
        <v>24754.283873426964</v>
      </c>
      <c r="M111" s="6">
        <v>5956.5430096951277</v>
      </c>
      <c r="N111" s="6">
        <f t="shared" si="1"/>
        <v>297861.0017171005</v>
      </c>
      <c r="O111" s="7">
        <v>156225.02546976041</v>
      </c>
      <c r="P111" s="15"/>
    </row>
    <row r="112" spans="1:16" x14ac:dyDescent="0.35">
      <c r="A112" s="8">
        <v>1970</v>
      </c>
      <c r="B112" s="6">
        <v>1673.6296970111873</v>
      </c>
      <c r="C112" s="6">
        <v>0</v>
      </c>
      <c r="D112" s="6">
        <v>137711.17109243324</v>
      </c>
      <c r="E112" s="6">
        <v>35012.701939919396</v>
      </c>
      <c r="F112" s="6">
        <v>17240.20152668827</v>
      </c>
      <c r="G112" s="6">
        <v>25967.998684076247</v>
      </c>
      <c r="H112" s="6">
        <v>18928.173064579059</v>
      </c>
      <c r="I112" s="6">
        <v>8437.9085182562467</v>
      </c>
      <c r="J112" s="6">
        <v>16046.885155611681</v>
      </c>
      <c r="K112" s="6">
        <v>5049.0236458266236</v>
      </c>
      <c r="L112" s="6">
        <v>25361.363558240086</v>
      </c>
      <c r="M112" s="6">
        <v>6125.5895310215274</v>
      </c>
      <c r="N112" s="6">
        <f t="shared" si="1"/>
        <v>297554.64641366358</v>
      </c>
      <c r="O112" s="6">
        <v>160812.97913803416</v>
      </c>
      <c r="P112" s="15"/>
    </row>
    <row r="113" spans="1:16" x14ac:dyDescent="0.35">
      <c r="A113" s="8">
        <v>1971</v>
      </c>
      <c r="B113" s="6">
        <v>1811.2943619477326</v>
      </c>
      <c r="C113" s="6">
        <v>45.296360892791341</v>
      </c>
      <c r="D113" s="6">
        <v>142349.60295775402</v>
      </c>
      <c r="E113" s="6">
        <v>38406.919430051079</v>
      </c>
      <c r="F113" s="6">
        <v>18842.995579641662</v>
      </c>
      <c r="G113" s="6">
        <v>25830.314282065108</v>
      </c>
      <c r="H113" s="6">
        <v>21357.277344967715</v>
      </c>
      <c r="I113" s="6">
        <v>9983.6738409198279</v>
      </c>
      <c r="J113" s="6">
        <v>16921.107697886233</v>
      </c>
      <c r="K113" s="6">
        <v>5610.5702940700558</v>
      </c>
      <c r="L113" s="6">
        <v>27772.219332963552</v>
      </c>
      <c r="M113" s="6">
        <v>7276.4411054786342</v>
      </c>
      <c r="N113" s="6">
        <f t="shared" si="1"/>
        <v>316207.71258863842</v>
      </c>
      <c r="O113" s="6">
        <v>162853.5230248154</v>
      </c>
      <c r="P113" s="15"/>
    </row>
    <row r="114" spans="1:16" x14ac:dyDescent="0.35">
      <c r="A114" s="8">
        <v>1972</v>
      </c>
      <c r="B114" s="6">
        <v>1824.0453064108149</v>
      </c>
      <c r="C114" s="6">
        <v>65.79108748442323</v>
      </c>
      <c r="D114" s="6">
        <v>132637.72592316777</v>
      </c>
      <c r="E114" s="6">
        <v>37627.892959382058</v>
      </c>
      <c r="F114" s="6">
        <v>20379.716825469615</v>
      </c>
      <c r="G114" s="6">
        <v>20524.043855516633</v>
      </c>
      <c r="H114" s="6">
        <v>21444.39887396514</v>
      </c>
      <c r="I114" s="6">
        <v>8479.5455161705249</v>
      </c>
      <c r="J114" s="6">
        <v>16547.533322842024</v>
      </c>
      <c r="K114" s="6">
        <v>5744.1713695754124</v>
      </c>
      <c r="L114" s="6">
        <v>29520.247540669367</v>
      </c>
      <c r="M114" s="6">
        <v>8367.7062709705333</v>
      </c>
      <c r="N114" s="6">
        <f t="shared" si="1"/>
        <v>303162.81885162432</v>
      </c>
      <c r="O114" s="6">
        <v>164866.56584532608</v>
      </c>
      <c r="P114" s="15"/>
    </row>
    <row r="115" spans="1:16" x14ac:dyDescent="0.35">
      <c r="A115" s="8">
        <v>1973</v>
      </c>
      <c r="B115" s="6">
        <v>1739.7409700305323</v>
      </c>
      <c r="C115" s="6">
        <v>95.098022045233506</v>
      </c>
      <c r="D115" s="6">
        <v>123272.28387781906</v>
      </c>
      <c r="E115" s="6">
        <v>32675.591674905732</v>
      </c>
      <c r="F115" s="6">
        <v>21450.685253770836</v>
      </c>
      <c r="G115" s="6">
        <v>17738.715485415465</v>
      </c>
      <c r="H115" s="6">
        <v>19094.674462880008</v>
      </c>
      <c r="I115" s="6">
        <v>8132.5229277635744</v>
      </c>
      <c r="J115" s="6">
        <v>15741.531631822261</v>
      </c>
      <c r="K115" s="6">
        <v>5263.1939056115189</v>
      </c>
      <c r="L115" s="6">
        <v>28634.354729530372</v>
      </c>
      <c r="M115" s="6">
        <v>9441.0444032951491</v>
      </c>
      <c r="N115" s="6">
        <f t="shared" si="1"/>
        <v>283279.43734488974</v>
      </c>
      <c r="O115" s="6">
        <v>166852.05743082921</v>
      </c>
      <c r="P115" s="15"/>
    </row>
    <row r="116" spans="1:16" x14ac:dyDescent="0.35">
      <c r="A116" s="8">
        <v>1974</v>
      </c>
      <c r="B116" s="6">
        <v>2286.4973074030981</v>
      </c>
      <c r="C116" s="6">
        <v>156.49842817091653</v>
      </c>
      <c r="D116" s="6">
        <v>140430.57575734734</v>
      </c>
      <c r="E116" s="6">
        <v>29335.896163765337</v>
      </c>
      <c r="F116" s="6">
        <v>23317.501406968284</v>
      </c>
      <c r="G116" s="6">
        <v>21339.336723564917</v>
      </c>
      <c r="H116" s="6">
        <v>14289.772923597306</v>
      </c>
      <c r="I116" s="6">
        <v>9584.7047835122212</v>
      </c>
      <c r="J116" s="6">
        <v>15139.034698459727</v>
      </c>
      <c r="K116" s="6">
        <v>5111.3252310861772</v>
      </c>
      <c r="L116" s="6">
        <v>28793.920047427673</v>
      </c>
      <c r="M116" s="6">
        <v>10362.9726970341</v>
      </c>
      <c r="N116" s="6">
        <f t="shared" si="1"/>
        <v>300148.0361683371</v>
      </c>
      <c r="O116" s="6">
        <v>168810.04746046348</v>
      </c>
      <c r="P116" s="15"/>
    </row>
    <row r="117" spans="1:16" x14ac:dyDescent="0.35">
      <c r="A117" s="8">
        <v>1975</v>
      </c>
      <c r="B117" s="6">
        <v>2486.6322512862962</v>
      </c>
      <c r="C117" s="6">
        <v>177.06227197186806</v>
      </c>
      <c r="D117" s="6">
        <v>116624.08727246415</v>
      </c>
      <c r="E117" s="6">
        <v>20196.216840854566</v>
      </c>
      <c r="F117" s="6">
        <v>23988.453138546214</v>
      </c>
      <c r="G117" s="6">
        <v>15109.453198661629</v>
      </c>
      <c r="H117" s="6">
        <v>11074.487739404844</v>
      </c>
      <c r="I117" s="6">
        <v>8960.6524029161446</v>
      </c>
      <c r="J117" s="6">
        <v>13366.324288738255</v>
      </c>
      <c r="K117" s="6">
        <v>4550.7363633260566</v>
      </c>
      <c r="L117" s="6">
        <v>27978.047811196455</v>
      </c>
      <c r="M117" s="6">
        <v>11216.011333144466</v>
      </c>
      <c r="N117" s="6">
        <f t="shared" si="1"/>
        <v>255728.1649125109</v>
      </c>
      <c r="O117" s="6">
        <v>170740.48625509031</v>
      </c>
      <c r="P117" s="15"/>
    </row>
    <row r="118" spans="1:16" x14ac:dyDescent="0.35">
      <c r="A118" s="8">
        <v>1976</v>
      </c>
      <c r="B118" s="6">
        <v>2577.4814302243894</v>
      </c>
      <c r="C118" s="6">
        <v>284.57775671955972</v>
      </c>
      <c r="D118" s="6">
        <v>126396.73415507296</v>
      </c>
      <c r="E118" s="6">
        <v>20393.112437021817</v>
      </c>
      <c r="F118" s="6">
        <v>26475.744407685903</v>
      </c>
      <c r="G118" s="6">
        <v>12480.26529330873</v>
      </c>
      <c r="H118" s="6">
        <v>10955.38884845945</v>
      </c>
      <c r="I118" s="6">
        <v>9881.140278663237</v>
      </c>
      <c r="J118" s="6">
        <v>13824.50635978854</v>
      </c>
      <c r="K118" s="6">
        <v>4595.8803045018758</v>
      </c>
      <c r="L118" s="6">
        <v>28808.343683680454</v>
      </c>
      <c r="M118" s="6">
        <v>12321.002568807777</v>
      </c>
      <c r="N118" s="6">
        <f t="shared" si="1"/>
        <v>268994.17752393475</v>
      </c>
      <c r="O118" s="6">
        <v>172373.73747853877</v>
      </c>
      <c r="P118" s="15"/>
    </row>
    <row r="119" spans="1:16" x14ac:dyDescent="0.35">
      <c r="A119" s="8">
        <v>1977</v>
      </c>
      <c r="B119" s="6">
        <v>3109.1689131386192</v>
      </c>
      <c r="C119" s="6">
        <v>394.83557344720538</v>
      </c>
      <c r="D119" s="6">
        <v>128667.73002911638</v>
      </c>
      <c r="E119" s="6">
        <v>21583.41473549779</v>
      </c>
      <c r="F119" s="6">
        <v>28817.039493954937</v>
      </c>
      <c r="G119" s="6">
        <v>12572.959699371599</v>
      </c>
      <c r="H119" s="6">
        <v>13533.699236121243</v>
      </c>
      <c r="I119" s="6">
        <v>11719.543869794757</v>
      </c>
      <c r="J119" s="6">
        <v>15545.406320710727</v>
      </c>
      <c r="K119" s="6">
        <v>4751.8827790148098</v>
      </c>
      <c r="L119" s="6">
        <v>31149.753578171716</v>
      </c>
      <c r="M119" s="6">
        <v>13798.55480155417</v>
      </c>
      <c r="N119" s="6">
        <f t="shared" si="1"/>
        <v>285643.989029894</v>
      </c>
      <c r="O119" s="6">
        <v>173982.16761958471</v>
      </c>
      <c r="P119" s="15"/>
    </row>
    <row r="120" spans="1:16" x14ac:dyDescent="0.35">
      <c r="A120" s="8">
        <v>1978</v>
      </c>
      <c r="B120" s="6">
        <v>3178.4856715282958</v>
      </c>
      <c r="C120" s="6">
        <v>540.48719830106643</v>
      </c>
      <c r="D120" s="6">
        <v>127568.05358122088</v>
      </c>
      <c r="E120" s="6">
        <v>22625.83134941326</v>
      </c>
      <c r="F120" s="6">
        <v>29426.055650371334</v>
      </c>
      <c r="G120" s="6">
        <v>13618.913321341493</v>
      </c>
      <c r="H120" s="6">
        <v>15835.141112226644</v>
      </c>
      <c r="I120" s="6">
        <v>14393.41126891772</v>
      </c>
      <c r="J120" s="6">
        <v>16864.895537095566</v>
      </c>
      <c r="K120" s="6">
        <v>4876.8648990357433</v>
      </c>
      <c r="L120" s="6">
        <v>33242.144693675371</v>
      </c>
      <c r="M120" s="6">
        <v>15202.340153989371</v>
      </c>
      <c r="N120" s="6">
        <f t="shared" si="1"/>
        <v>297372.62443711678</v>
      </c>
      <c r="O120" s="6">
        <v>175565.76028171458</v>
      </c>
      <c r="P120" s="15"/>
    </row>
    <row r="121" spans="1:16" x14ac:dyDescent="0.35">
      <c r="A121" s="8">
        <v>1979</v>
      </c>
      <c r="B121" s="6">
        <v>3533.3785339388842</v>
      </c>
      <c r="C121" s="6">
        <v>693.63536388758178</v>
      </c>
      <c r="D121" s="6">
        <v>128620.47747782936</v>
      </c>
      <c r="E121" s="6">
        <v>22922.778305688818</v>
      </c>
      <c r="F121" s="6">
        <v>30046.008897028412</v>
      </c>
      <c r="G121" s="6">
        <v>16604.014575450001</v>
      </c>
      <c r="H121" s="6">
        <v>16807.197136327391</v>
      </c>
      <c r="I121" s="6">
        <v>18494.464878604042</v>
      </c>
      <c r="J121" s="6">
        <v>18071.486563847116</v>
      </c>
      <c r="K121" s="6">
        <v>4903.7110895147516</v>
      </c>
      <c r="L121" s="6">
        <v>35110.779328640703</v>
      </c>
      <c r="M121" s="6">
        <v>16306.330109042754</v>
      </c>
      <c r="N121" s="6">
        <f t="shared" si="1"/>
        <v>312114.26225979987</v>
      </c>
      <c r="O121" s="6">
        <v>177124.51546492835</v>
      </c>
      <c r="P121" s="15"/>
    </row>
    <row r="122" spans="1:16" x14ac:dyDescent="0.35">
      <c r="A122" s="8">
        <v>1980</v>
      </c>
      <c r="B122" s="6">
        <v>3843.6535566923362</v>
      </c>
      <c r="C122" s="6">
        <v>828.30512943768804</v>
      </c>
      <c r="D122" s="6">
        <v>129297.2371152007</v>
      </c>
      <c r="E122" s="6">
        <v>22775.51484035976</v>
      </c>
      <c r="F122" s="6">
        <v>30042.96455012057</v>
      </c>
      <c r="G122" s="6">
        <v>20264.405704445056</v>
      </c>
      <c r="H122" s="6">
        <v>18022.786550516037</v>
      </c>
      <c r="I122" s="6">
        <v>23175.614561980794</v>
      </c>
      <c r="J122" s="6">
        <v>19870.352328698533</v>
      </c>
      <c r="K122" s="6">
        <v>4833.606910556382</v>
      </c>
      <c r="L122" s="6">
        <v>36394.488479695123</v>
      </c>
      <c r="M122" s="6">
        <v>17516.338240689107</v>
      </c>
      <c r="N122" s="6">
        <f t="shared" si="1"/>
        <v>326865.26796839212</v>
      </c>
      <c r="O122" s="6">
        <v>178658.43316922602</v>
      </c>
      <c r="P122" s="15"/>
    </row>
    <row r="123" spans="1:16" x14ac:dyDescent="0.35">
      <c r="A123" s="8">
        <v>1981</v>
      </c>
      <c r="B123" s="6">
        <v>4171.6629048552513</v>
      </c>
      <c r="C123" s="6">
        <v>1083.620572122205</v>
      </c>
      <c r="D123" s="6">
        <v>133853.05023971797</v>
      </c>
      <c r="E123" s="6">
        <v>21928.683050754105</v>
      </c>
      <c r="F123" s="6">
        <v>30680.1869750119</v>
      </c>
      <c r="G123" s="6">
        <v>24350.325037130428</v>
      </c>
      <c r="H123" s="6">
        <v>18566.387919274679</v>
      </c>
      <c r="I123" s="6">
        <v>26787.326180380081</v>
      </c>
      <c r="J123" s="6">
        <v>20054.465432488774</v>
      </c>
      <c r="K123" s="6">
        <v>4646.6771743620184</v>
      </c>
      <c r="L123" s="6">
        <v>37562.784535347382</v>
      </c>
      <c r="M123" s="6">
        <v>18987.001661965955</v>
      </c>
      <c r="N123" s="6">
        <f t="shared" si="1"/>
        <v>342672.17168341071</v>
      </c>
      <c r="O123" s="6">
        <v>180698.9475296046</v>
      </c>
      <c r="P123" s="15"/>
    </row>
    <row r="124" spans="1:16" x14ac:dyDescent="0.35">
      <c r="A124" s="8">
        <v>1982</v>
      </c>
      <c r="B124" s="6">
        <v>4100.6650944555631</v>
      </c>
      <c r="C124" s="6">
        <v>1234.675646908629</v>
      </c>
      <c r="D124" s="6">
        <v>129629.83385621382</v>
      </c>
      <c r="E124" s="6">
        <v>15344.258303842238</v>
      </c>
      <c r="F124" s="6">
        <v>29428.950222322823</v>
      </c>
      <c r="G124" s="6">
        <v>17508.100715168664</v>
      </c>
      <c r="H124" s="6">
        <v>13716.428397189806</v>
      </c>
      <c r="I124" s="6">
        <v>24576.697472388147</v>
      </c>
      <c r="J124" s="6">
        <v>16701.788659671623</v>
      </c>
      <c r="K124" s="6">
        <v>4132.1082877572007</v>
      </c>
      <c r="L124" s="6">
        <v>33219.671244949175</v>
      </c>
      <c r="M124" s="6">
        <v>19670.093004485672</v>
      </c>
      <c r="N124" s="6">
        <f t="shared" si="1"/>
        <v>309263.27090535336</v>
      </c>
      <c r="O124" s="6">
        <v>182709.15625720954</v>
      </c>
      <c r="P124" s="15"/>
    </row>
    <row r="125" spans="1:16" x14ac:dyDescent="0.35">
      <c r="A125" s="8">
        <v>1983</v>
      </c>
      <c r="B125" s="6">
        <v>4319.3469142238673</v>
      </c>
      <c r="C125" s="6">
        <v>1515.7063504673056</v>
      </c>
      <c r="D125" s="6">
        <v>125560.47333113426</v>
      </c>
      <c r="E125" s="6">
        <v>15182.669978582908</v>
      </c>
      <c r="F125" s="6">
        <v>32090.473718689424</v>
      </c>
      <c r="G125" s="6">
        <v>15377.324863783339</v>
      </c>
      <c r="H125" s="6">
        <v>13392.208042672359</v>
      </c>
      <c r="I125" s="6">
        <v>15310.107026994578</v>
      </c>
      <c r="J125" s="6">
        <v>16554.260264593559</v>
      </c>
      <c r="K125" s="6">
        <v>4149.1484123252658</v>
      </c>
      <c r="L125" s="6">
        <v>35673.808324953214</v>
      </c>
      <c r="M125" s="6">
        <v>21731.951816593511</v>
      </c>
      <c r="N125" s="6">
        <f t="shared" si="1"/>
        <v>300857.47904501361</v>
      </c>
      <c r="O125" s="6">
        <v>186800.46079624083</v>
      </c>
      <c r="P125" s="15"/>
    </row>
    <row r="126" spans="1:16" x14ac:dyDescent="0.35">
      <c r="A126" s="8">
        <v>1984</v>
      </c>
      <c r="B126" s="6">
        <v>5007.1090156868795</v>
      </c>
      <c r="C126" s="6">
        <v>1905.2415116402615</v>
      </c>
      <c r="D126" s="6">
        <v>128661.28979241643</v>
      </c>
      <c r="E126" s="6">
        <v>15513.855642323455</v>
      </c>
      <c r="F126" s="6">
        <v>33319.492349389875</v>
      </c>
      <c r="G126" s="6">
        <v>15875.393791746266</v>
      </c>
      <c r="H126" s="6">
        <v>13405.565801799392</v>
      </c>
      <c r="I126" s="6">
        <v>14327.784583422459</v>
      </c>
      <c r="J126" s="6">
        <v>17468.182938833725</v>
      </c>
      <c r="K126" s="6">
        <v>4193.2738800218594</v>
      </c>
      <c r="L126" s="6">
        <v>39104.757755231141</v>
      </c>
      <c r="M126" s="6">
        <v>23712.889847095481</v>
      </c>
      <c r="N126" s="6">
        <f t="shared" si="1"/>
        <v>312494.83690960723</v>
      </c>
      <c r="O126" s="6">
        <v>190928.28503320584</v>
      </c>
      <c r="P126" s="15"/>
    </row>
    <row r="127" spans="1:16" x14ac:dyDescent="0.35">
      <c r="A127" s="8">
        <v>1985</v>
      </c>
      <c r="B127" s="6">
        <v>5336.3414710855204</v>
      </c>
      <c r="C127" s="6">
        <v>2075.2123802121396</v>
      </c>
      <c r="D127" s="6">
        <v>119940.12789817377</v>
      </c>
      <c r="E127" s="6">
        <v>13814.104834165913</v>
      </c>
      <c r="F127" s="6">
        <v>32947.782890138464</v>
      </c>
      <c r="G127" s="6">
        <v>17566.303418265979</v>
      </c>
      <c r="H127" s="6">
        <v>11354.499642872439</v>
      </c>
      <c r="I127" s="6">
        <v>19616.272255258584</v>
      </c>
      <c r="J127" s="6">
        <v>17268.520266954474</v>
      </c>
      <c r="K127" s="6">
        <v>3799.3125821340859</v>
      </c>
      <c r="L127" s="6">
        <v>40203.878501581465</v>
      </c>
      <c r="M127" s="6">
        <v>23561.720815715224</v>
      </c>
      <c r="N127" s="6">
        <f t="shared" si="1"/>
        <v>307484.07695655798</v>
      </c>
      <c r="O127" s="6">
        <v>195092.66120903267</v>
      </c>
      <c r="P127" s="15"/>
    </row>
    <row r="128" spans="1:16" x14ac:dyDescent="0.35">
      <c r="A128" s="8">
        <v>1986</v>
      </c>
      <c r="B128" s="6">
        <v>6454.8059457484651</v>
      </c>
      <c r="C128" s="6">
        <v>2566.2188292893361</v>
      </c>
      <c r="D128" s="6">
        <v>112159.49038085941</v>
      </c>
      <c r="E128" s="6">
        <v>18752.649229532628</v>
      </c>
      <c r="F128" s="6">
        <v>34122.625739551047</v>
      </c>
      <c r="G128" s="6">
        <v>18333.277871130897</v>
      </c>
      <c r="H128" s="6">
        <v>10899.941502463096</v>
      </c>
      <c r="I128" s="6">
        <v>20942.805901039814</v>
      </c>
      <c r="J128" s="6">
        <v>17298.923856294714</v>
      </c>
      <c r="K128" s="6">
        <v>4504.3985924597446</v>
      </c>
      <c r="L128" s="6">
        <v>40514.309169900014</v>
      </c>
      <c r="M128" s="6">
        <v>23796.799788703283</v>
      </c>
      <c r="N128" s="6">
        <f t="shared" si="1"/>
        <v>310346.24680697249</v>
      </c>
      <c r="O128" s="6">
        <v>199775.54916799278</v>
      </c>
      <c r="P128" s="15"/>
    </row>
    <row r="129" spans="1:16" x14ac:dyDescent="0.35">
      <c r="A129" s="8">
        <v>1987</v>
      </c>
      <c r="B129" s="6">
        <v>10438.036929385386</v>
      </c>
      <c r="C129" s="6">
        <v>3337.5985172008941</v>
      </c>
      <c r="D129" s="6">
        <v>116615.93656441178</v>
      </c>
      <c r="E129" s="6">
        <v>19053.784028214945</v>
      </c>
      <c r="F129" s="6">
        <v>33866.082235874899</v>
      </c>
      <c r="G129" s="6">
        <v>16862.631347883304</v>
      </c>
      <c r="H129" s="6">
        <v>13982.566904076979</v>
      </c>
      <c r="I129" s="6">
        <v>22304.813829512314</v>
      </c>
      <c r="J129" s="6">
        <v>16640.765717575148</v>
      </c>
      <c r="K129" s="6">
        <v>4653.1459101409109</v>
      </c>
      <c r="L129" s="6">
        <v>42932.128961278788</v>
      </c>
      <c r="M129" s="6">
        <v>24382.7698193051</v>
      </c>
      <c r="N129" s="6">
        <f t="shared" si="1"/>
        <v>325070.26076486049</v>
      </c>
      <c r="O129" s="6">
        <v>204500.82101616042</v>
      </c>
      <c r="P129" s="15"/>
    </row>
    <row r="130" spans="1:16" x14ac:dyDescent="0.35">
      <c r="A130" s="8">
        <v>1988</v>
      </c>
      <c r="B130" s="6">
        <v>10817.870496775104</v>
      </c>
      <c r="C130" s="6">
        <v>4579.1291253950349</v>
      </c>
      <c r="D130" s="6">
        <v>116840.27001486141</v>
      </c>
      <c r="E130" s="6">
        <v>23259.760635544761</v>
      </c>
      <c r="F130" s="6">
        <v>35111.217502343767</v>
      </c>
      <c r="G130" s="6">
        <v>20910.507265456152</v>
      </c>
      <c r="H130" s="6">
        <v>15529.409244161539</v>
      </c>
      <c r="I130" s="6">
        <v>25481.227335524542</v>
      </c>
      <c r="J130" s="6">
        <v>20171.200608721781</v>
      </c>
      <c r="K130" s="6">
        <v>5072.0534243218672</v>
      </c>
      <c r="L130" s="6">
        <v>44107.892863150002</v>
      </c>
      <c r="M130" s="6">
        <v>24933.268898653099</v>
      </c>
      <c r="N130" s="6">
        <f t="shared" si="1"/>
        <v>346813.80741490901</v>
      </c>
      <c r="O130" s="6">
        <v>209268.44421745901</v>
      </c>
      <c r="P130" s="15"/>
    </row>
    <row r="131" spans="1:16" x14ac:dyDescent="0.35">
      <c r="A131" s="8">
        <v>1989</v>
      </c>
      <c r="B131" s="6">
        <v>15803.404029794627</v>
      </c>
      <c r="C131" s="6">
        <v>5009.7897876150437</v>
      </c>
      <c r="D131" s="6">
        <v>144496.11384367268</v>
      </c>
      <c r="E131" s="6">
        <v>27062.256247294161</v>
      </c>
      <c r="F131" s="6">
        <v>35989.208823516165</v>
      </c>
      <c r="G131" s="6">
        <v>28728.515128200201</v>
      </c>
      <c r="H131" s="6">
        <v>19425.048116594837</v>
      </c>
      <c r="I131" s="6">
        <v>29400.949574750084</v>
      </c>
      <c r="J131" s="6">
        <v>25147.557577174677</v>
      </c>
      <c r="K131" s="6">
        <v>5528.3006479098249</v>
      </c>
      <c r="L131" s="6">
        <v>45763.797970314125</v>
      </c>
      <c r="M131" s="6">
        <v>25943.272507388538</v>
      </c>
      <c r="N131" s="6">
        <f t="shared" ref="N131:N165" si="2">SUM(B131:M131)</f>
        <v>408298.21425422496</v>
      </c>
      <c r="O131" s="6">
        <v>214078.46801872607</v>
      </c>
      <c r="P131" s="15"/>
    </row>
    <row r="132" spans="1:16" x14ac:dyDescent="0.35">
      <c r="A132" s="8">
        <v>1990</v>
      </c>
      <c r="B132" s="6">
        <v>14523.654833140692</v>
      </c>
      <c r="C132" s="6">
        <v>5777.1498875027564</v>
      </c>
      <c r="D132" s="6">
        <v>165546.44355292487</v>
      </c>
      <c r="E132" s="6">
        <v>24330.922683064648</v>
      </c>
      <c r="F132" s="6">
        <v>35039.617698376103</v>
      </c>
      <c r="G132" s="6">
        <v>32241.942790679412</v>
      </c>
      <c r="H132" s="6">
        <v>22407.398363767803</v>
      </c>
      <c r="I132" s="6">
        <v>30941.732299161478</v>
      </c>
      <c r="J132" s="6">
        <v>29797.538831747439</v>
      </c>
      <c r="K132" s="6">
        <v>6177.6996772026187</v>
      </c>
      <c r="L132" s="6">
        <v>47974.861508400681</v>
      </c>
      <c r="M132" s="6">
        <v>26844.509279389713</v>
      </c>
      <c r="N132" s="6">
        <f t="shared" si="2"/>
        <v>441603.47140535823</v>
      </c>
      <c r="O132" s="6">
        <v>218930.90962263642</v>
      </c>
      <c r="P132" s="15"/>
    </row>
    <row r="133" spans="1:16" x14ac:dyDescent="0.35">
      <c r="A133" s="8">
        <v>1991</v>
      </c>
      <c r="B133" s="6">
        <v>20363.93728518605</v>
      </c>
      <c r="C133" s="6">
        <v>4990.1096992825342</v>
      </c>
      <c r="D133" s="6">
        <v>183998.53959081345</v>
      </c>
      <c r="E133" s="6">
        <v>22153.310953045384</v>
      </c>
      <c r="F133" s="6">
        <v>36207.599181787387</v>
      </c>
      <c r="G133" s="6">
        <v>37944.512021600523</v>
      </c>
      <c r="H133" s="6">
        <v>26052.63266728328</v>
      </c>
      <c r="I133" s="6">
        <v>38203.922363129881</v>
      </c>
      <c r="J133" s="6">
        <v>31941.565312295847</v>
      </c>
      <c r="K133" s="6">
        <v>7344.1837919527534</v>
      </c>
      <c r="L133" s="6">
        <v>50281.290593017482</v>
      </c>
      <c r="M133" s="6">
        <v>27672.383215509348</v>
      </c>
      <c r="N133" s="6">
        <f t="shared" si="2"/>
        <v>487153.98667490389</v>
      </c>
      <c r="O133" s="6">
        <v>224292.00014423783</v>
      </c>
      <c r="P133" s="15"/>
    </row>
    <row r="134" spans="1:16" x14ac:dyDescent="0.35">
      <c r="A134" s="8">
        <v>1992</v>
      </c>
      <c r="B134" s="6">
        <v>19592.321033643388</v>
      </c>
      <c r="C134" s="6">
        <v>5610.5435798733088</v>
      </c>
      <c r="D134" s="6">
        <v>213246.93444740269</v>
      </c>
      <c r="E134" s="6">
        <v>20842.99221204282</v>
      </c>
      <c r="F134" s="6">
        <v>38750.946402299131</v>
      </c>
      <c r="G134" s="6">
        <v>46355.913467485254</v>
      </c>
      <c r="H134" s="6">
        <v>31461.278213250334</v>
      </c>
      <c r="I134" s="6">
        <v>46187.40668077983</v>
      </c>
      <c r="J134" s="6">
        <v>35971.50428398238</v>
      </c>
      <c r="K134" s="6">
        <v>8321.7419928711897</v>
      </c>
      <c r="L134" s="6">
        <v>55301.083873734708</v>
      </c>
      <c r="M134" s="6">
        <v>28750.504482009175</v>
      </c>
      <c r="N134" s="6">
        <f t="shared" si="2"/>
        <v>550393.17066937417</v>
      </c>
      <c r="O134" s="6">
        <v>229701</v>
      </c>
      <c r="P134" s="15"/>
    </row>
    <row r="135" spans="1:16" x14ac:dyDescent="0.35">
      <c r="A135" s="8">
        <v>1993</v>
      </c>
      <c r="B135" s="6">
        <v>19618.115395885783</v>
      </c>
      <c r="C135" s="6">
        <v>9097.0232397843392</v>
      </c>
      <c r="D135" s="6">
        <v>223709.22228533556</v>
      </c>
      <c r="E135" s="6">
        <v>23859.399498880772</v>
      </c>
      <c r="F135" s="6">
        <v>37314.584275732523</v>
      </c>
      <c r="G135" s="6">
        <v>79371.907786255601</v>
      </c>
      <c r="H135" s="6">
        <v>34704.772830090609</v>
      </c>
      <c r="I135" s="6">
        <v>50035.665182556775</v>
      </c>
      <c r="J135" s="6">
        <v>37338.604601350242</v>
      </c>
      <c r="K135" s="6">
        <v>8592.5663319774249</v>
      </c>
      <c r="L135" s="6">
        <v>58203.287898578354</v>
      </c>
      <c r="M135" s="6">
        <v>29813.633366820217</v>
      </c>
      <c r="N135" s="6">
        <f t="shared" si="2"/>
        <v>611658.78269324813</v>
      </c>
      <c r="O135" s="6">
        <v>232646</v>
      </c>
      <c r="P135" s="15"/>
    </row>
    <row r="136" spans="1:16" x14ac:dyDescent="0.35">
      <c r="A136" s="8">
        <v>1994</v>
      </c>
      <c r="B136" s="6">
        <v>21095.180523665094</v>
      </c>
      <c r="C136" s="6">
        <v>13256.962566875691</v>
      </c>
      <c r="D136" s="6">
        <v>261091.84658143876</v>
      </c>
      <c r="E136" s="6">
        <v>27254.660094176626</v>
      </c>
      <c r="F136" s="6">
        <v>39105.66996734147</v>
      </c>
      <c r="G136" s="6">
        <v>99516.804658211127</v>
      </c>
      <c r="H136" s="6">
        <v>39394.357019368086</v>
      </c>
      <c r="I136" s="6">
        <v>55455.481917628036</v>
      </c>
      <c r="J136" s="6">
        <v>45616.412558549964</v>
      </c>
      <c r="K136" s="6">
        <v>9355.482768472124</v>
      </c>
      <c r="L136" s="6">
        <v>60874.908247397252</v>
      </c>
      <c r="M136" s="6">
        <v>31053.785927007331</v>
      </c>
      <c r="N136" s="6">
        <f t="shared" si="2"/>
        <v>703071.55283013172</v>
      </c>
      <c r="O136" s="6">
        <v>235693</v>
      </c>
      <c r="P136" s="15"/>
    </row>
    <row r="137" spans="1:16" x14ac:dyDescent="0.35">
      <c r="A137" s="8">
        <v>1995</v>
      </c>
      <c r="B137" s="6">
        <v>22602.160606251258</v>
      </c>
      <c r="C137" s="6">
        <v>13605.478031968974</v>
      </c>
      <c r="D137" s="6">
        <v>346814.29700518615</v>
      </c>
      <c r="E137" s="6">
        <v>35537.942538312462</v>
      </c>
      <c r="F137" s="6">
        <v>40565.727951886183</v>
      </c>
      <c r="G137" s="6">
        <v>90540.401786004688</v>
      </c>
      <c r="H137" s="6">
        <v>44219.706176636508</v>
      </c>
      <c r="I137" s="6">
        <v>65379.77840064343</v>
      </c>
      <c r="J137" s="6">
        <v>49364.408149437731</v>
      </c>
      <c r="K137" s="6">
        <v>11893.060241089926</v>
      </c>
      <c r="L137" s="6">
        <v>64477.94209925121</v>
      </c>
      <c r="M137" s="6">
        <v>32662.401645925078</v>
      </c>
      <c r="N137" s="6">
        <f t="shared" si="2"/>
        <v>817663.30463259353</v>
      </c>
      <c r="O137" s="6">
        <v>238839</v>
      </c>
      <c r="P137" s="15"/>
    </row>
    <row r="138" spans="1:16" x14ac:dyDescent="0.35">
      <c r="A138" s="8">
        <v>1996</v>
      </c>
      <c r="B138" s="6">
        <v>33175.703051858662</v>
      </c>
      <c r="C138" s="6">
        <v>11363.400878505257</v>
      </c>
      <c r="D138" s="6">
        <v>411017.49097691942</v>
      </c>
      <c r="E138" s="6">
        <v>26908.238618448893</v>
      </c>
      <c r="F138" s="6">
        <v>43708.440921299371</v>
      </c>
      <c r="G138" s="6">
        <v>58075.102090457993</v>
      </c>
      <c r="H138" s="6">
        <v>52721.146061677216</v>
      </c>
      <c r="I138" s="6">
        <v>70863.0337195256</v>
      </c>
      <c r="J138" s="6">
        <v>50245.091296479761</v>
      </c>
      <c r="K138" s="6">
        <v>31245.010114616831</v>
      </c>
      <c r="L138" s="6">
        <v>69263.772010191678</v>
      </c>
      <c r="M138" s="6">
        <v>34172.488531336749</v>
      </c>
      <c r="N138" s="6">
        <f t="shared" si="2"/>
        <v>892758.9182713175</v>
      </c>
      <c r="O138" s="6">
        <v>242099</v>
      </c>
      <c r="P138" s="15"/>
    </row>
    <row r="139" spans="1:16" x14ac:dyDescent="0.35">
      <c r="A139" s="8">
        <v>1997</v>
      </c>
      <c r="B139" s="6">
        <v>32939.848804228852</v>
      </c>
      <c r="C139" s="6">
        <v>10858.378752179369</v>
      </c>
      <c r="D139" s="6">
        <v>447769.83735077886</v>
      </c>
      <c r="E139" s="6">
        <v>28238.720459672204</v>
      </c>
      <c r="F139" s="6">
        <v>43843.546627394564</v>
      </c>
      <c r="G139" s="6">
        <v>60498.596327663319</v>
      </c>
      <c r="H139" s="6">
        <v>54384.964361550206</v>
      </c>
      <c r="I139" s="6">
        <v>75732.80964069489</v>
      </c>
      <c r="J139" s="6">
        <v>54348.699727432766</v>
      </c>
      <c r="K139" s="6">
        <v>36837.840211095085</v>
      </c>
      <c r="L139" s="6">
        <v>74004.335244963077</v>
      </c>
      <c r="M139" s="6">
        <v>35664.455386590613</v>
      </c>
      <c r="N139" s="6">
        <f t="shared" si="2"/>
        <v>955122.03289424372</v>
      </c>
      <c r="O139" s="6">
        <v>245457</v>
      </c>
      <c r="P139" s="15"/>
    </row>
    <row r="140" spans="1:16" x14ac:dyDescent="0.35">
      <c r="A140" s="8">
        <v>1998</v>
      </c>
      <c r="B140" s="6">
        <v>33432.77952919768</v>
      </c>
      <c r="C140" s="6">
        <v>9961.13904814753</v>
      </c>
      <c r="D140" s="6">
        <v>483835.17172455502</v>
      </c>
      <c r="E140" s="6">
        <v>23373.693785379164</v>
      </c>
      <c r="F140" s="6">
        <v>44028.02018391341</v>
      </c>
      <c r="G140" s="6">
        <v>78176.438274449712</v>
      </c>
      <c r="H140" s="6">
        <v>51025.987005338124</v>
      </c>
      <c r="I140" s="6">
        <v>78166.897670131133</v>
      </c>
      <c r="J140" s="6">
        <v>50822.673566634323</v>
      </c>
      <c r="K140" s="6">
        <v>44342.728853796289</v>
      </c>
      <c r="L140" s="6">
        <v>75560.806633942353</v>
      </c>
      <c r="M140" s="6">
        <v>37080.850579597725</v>
      </c>
      <c r="N140" s="6">
        <f t="shared" si="2"/>
        <v>1009807.1868550824</v>
      </c>
      <c r="O140" s="6">
        <v>248921</v>
      </c>
      <c r="P140" s="15"/>
    </row>
    <row r="141" spans="1:16" x14ac:dyDescent="0.35">
      <c r="A141" s="8">
        <v>1999</v>
      </c>
      <c r="B141" s="6">
        <v>36504.854476205161</v>
      </c>
      <c r="C141" s="6">
        <v>9783.610826397231</v>
      </c>
      <c r="D141" s="6">
        <v>482334.77965405292</v>
      </c>
      <c r="E141" s="6">
        <v>20486.714420164739</v>
      </c>
      <c r="F141" s="6">
        <v>44746.884290261616</v>
      </c>
      <c r="G141" s="6">
        <v>55381.367398914408</v>
      </c>
      <c r="H141" s="6">
        <v>48271.368598933062</v>
      </c>
      <c r="I141" s="6">
        <v>75286.066775788888</v>
      </c>
      <c r="J141" s="6">
        <v>45822.589890312767</v>
      </c>
      <c r="K141" s="6">
        <v>43382.658912067614</v>
      </c>
      <c r="L141" s="6">
        <v>75757.652366708135</v>
      </c>
      <c r="M141" s="6">
        <v>38111.361372743151</v>
      </c>
      <c r="N141" s="6">
        <f t="shared" si="2"/>
        <v>975869.90898254979</v>
      </c>
      <c r="O141" s="6">
        <v>252499</v>
      </c>
      <c r="P141" s="15"/>
    </row>
    <row r="142" spans="1:16" x14ac:dyDescent="0.35">
      <c r="A142" s="8">
        <v>2000</v>
      </c>
      <c r="B142" s="6">
        <v>35810.059123087194</v>
      </c>
      <c r="C142" s="6">
        <v>10276.120829578029</v>
      </c>
      <c r="D142" s="6">
        <v>466273.02041171491</v>
      </c>
      <c r="E142" s="6">
        <v>21820.739520571038</v>
      </c>
      <c r="F142" s="6">
        <v>45613.370875446133</v>
      </c>
      <c r="G142" s="6">
        <v>58812.980125026777</v>
      </c>
      <c r="H142" s="6">
        <v>50576.302848863481</v>
      </c>
      <c r="I142" s="6">
        <v>78267.369132210632</v>
      </c>
      <c r="J142" s="6">
        <v>49249.863454250713</v>
      </c>
      <c r="K142" s="6">
        <v>36817.56092561518</v>
      </c>
      <c r="L142" s="6">
        <v>77324.554161617023</v>
      </c>
      <c r="M142" s="6">
        <v>39122.083578795093</v>
      </c>
      <c r="N142" s="6">
        <f t="shared" si="2"/>
        <v>969964.02498677629</v>
      </c>
      <c r="O142" s="6">
        <v>256197</v>
      </c>
      <c r="P142" s="15"/>
    </row>
    <row r="143" spans="1:16" x14ac:dyDescent="0.35">
      <c r="A143" s="8">
        <v>2001</v>
      </c>
      <c r="B143" s="6">
        <v>35342.088856194794</v>
      </c>
      <c r="C143" s="6">
        <v>11772.925446913074</v>
      </c>
      <c r="D143" s="6">
        <v>476741.92318905558</v>
      </c>
      <c r="E143" s="6">
        <v>23221.621209638422</v>
      </c>
      <c r="F143" s="6">
        <v>46627.795219025567</v>
      </c>
      <c r="G143" s="6">
        <v>76024.455407584901</v>
      </c>
      <c r="H143" s="6">
        <v>53066.257354288922</v>
      </c>
      <c r="I143" s="6">
        <v>79025.670163737741</v>
      </c>
      <c r="J143" s="6">
        <v>50060.485625831352</v>
      </c>
      <c r="K143" s="6">
        <v>37540.680055200108</v>
      </c>
      <c r="L143" s="6">
        <v>81557.959142189022</v>
      </c>
      <c r="M143" s="6">
        <v>40025.827483230809</v>
      </c>
      <c r="N143" s="6">
        <f t="shared" si="2"/>
        <v>1011007.6891528902</v>
      </c>
      <c r="O143" s="6">
        <v>260001</v>
      </c>
      <c r="P143" s="15"/>
    </row>
    <row r="144" spans="1:16" x14ac:dyDescent="0.35">
      <c r="A144" s="8">
        <v>2002</v>
      </c>
      <c r="B144" s="6">
        <v>35685.324714379458</v>
      </c>
      <c r="C144" s="6">
        <v>12572.591357852318</v>
      </c>
      <c r="D144" s="6">
        <v>403407.44049532781</v>
      </c>
      <c r="E144" s="6">
        <v>23754.4836499187</v>
      </c>
      <c r="F144" s="6">
        <v>47452.15044974957</v>
      </c>
      <c r="G144" s="6">
        <v>88936.118602986782</v>
      </c>
      <c r="H144" s="6">
        <v>53784.323363765812</v>
      </c>
      <c r="I144" s="6">
        <v>79470.300816353119</v>
      </c>
      <c r="J144" s="6">
        <v>53000.731709453561</v>
      </c>
      <c r="K144" s="6">
        <v>39474.686795868249</v>
      </c>
      <c r="L144" s="6">
        <v>83763.832933844416</v>
      </c>
      <c r="M144" s="6">
        <v>41010.076394170006</v>
      </c>
      <c r="N144" s="6">
        <f t="shared" si="2"/>
        <v>962312.06128366978</v>
      </c>
      <c r="O144" s="6">
        <v>263924</v>
      </c>
      <c r="P144" s="15"/>
    </row>
    <row r="145" spans="1:16" x14ac:dyDescent="0.35">
      <c r="A145" s="8">
        <v>2003</v>
      </c>
      <c r="B145" s="6">
        <v>38984.88063389637</v>
      </c>
      <c r="C145" s="6">
        <v>20509.775448548684</v>
      </c>
      <c r="D145" s="6">
        <v>425918.00372725487</v>
      </c>
      <c r="E145" s="6">
        <v>25914.833925423551</v>
      </c>
      <c r="F145" s="6">
        <v>48544.360476132344</v>
      </c>
      <c r="G145" s="6">
        <v>66833.333206468029</v>
      </c>
      <c r="H145" s="6">
        <v>53961.16577137632</v>
      </c>
      <c r="I145" s="6">
        <v>80070.7283246765</v>
      </c>
      <c r="J145" s="6">
        <v>54705.352350831934</v>
      </c>
      <c r="K145" s="6">
        <v>43863.646071962961</v>
      </c>
      <c r="L145" s="6">
        <v>86451.545405758545</v>
      </c>
      <c r="M145" s="6">
        <v>42082.655572420372</v>
      </c>
      <c r="N145" s="6">
        <f t="shared" si="2"/>
        <v>987840.28091475053</v>
      </c>
      <c r="O145" s="6">
        <v>266544</v>
      </c>
      <c r="P145" s="15"/>
    </row>
    <row r="146" spans="1:16" x14ac:dyDescent="0.35">
      <c r="A146" s="8">
        <v>2004</v>
      </c>
      <c r="B146" s="6">
        <v>38919.1515952056</v>
      </c>
      <c r="C146" s="6">
        <v>21188.928583593737</v>
      </c>
      <c r="D146" s="6">
        <v>404001.19128608186</v>
      </c>
      <c r="E146" s="6">
        <v>27611.648572741917</v>
      </c>
      <c r="F146" s="6">
        <v>48735.483764924771</v>
      </c>
      <c r="G146" s="6">
        <v>73074.7947991494</v>
      </c>
      <c r="H146" s="6">
        <v>60215.692170325419</v>
      </c>
      <c r="I146" s="6">
        <v>87405.398269287558</v>
      </c>
      <c r="J146" s="6">
        <v>60224.106323089873</v>
      </c>
      <c r="K146" s="6">
        <v>44076.118110660886</v>
      </c>
      <c r="L146" s="6">
        <v>87124.798219545803</v>
      </c>
      <c r="M146" s="6">
        <v>43389.443823286732</v>
      </c>
      <c r="N146" s="6">
        <f t="shared" si="2"/>
        <v>995966.75551789359</v>
      </c>
      <c r="O146" s="6">
        <v>268999</v>
      </c>
      <c r="P146" s="15"/>
    </row>
    <row r="147" spans="1:16" x14ac:dyDescent="0.35">
      <c r="A147" s="8">
        <v>2005</v>
      </c>
      <c r="B147" s="6">
        <v>42025.841811234561</v>
      </c>
      <c r="C147" s="6">
        <v>22555.049414290657</v>
      </c>
      <c r="D147" s="6">
        <v>402134.14912111859</v>
      </c>
      <c r="E147" s="6">
        <v>29533.851635100225</v>
      </c>
      <c r="F147" s="6">
        <v>50912.782320686041</v>
      </c>
      <c r="G147" s="6">
        <v>68909.173016363871</v>
      </c>
      <c r="H147" s="6">
        <v>67106.94938976843</v>
      </c>
      <c r="I147" s="6">
        <v>99009.632242383625</v>
      </c>
      <c r="J147" s="6">
        <v>62313.349109833493</v>
      </c>
      <c r="K147" s="6">
        <v>39678.16858197064</v>
      </c>
      <c r="L147" s="6">
        <v>90646.45621837661</v>
      </c>
      <c r="M147" s="6">
        <v>44962.347002687813</v>
      </c>
      <c r="N147" s="6">
        <f t="shared" si="2"/>
        <v>1019787.7498638147</v>
      </c>
      <c r="O147" s="6">
        <v>271434</v>
      </c>
      <c r="P147" s="15"/>
    </row>
    <row r="148" spans="1:16" x14ac:dyDescent="0.35">
      <c r="A148" s="8">
        <v>2006</v>
      </c>
      <c r="B148" s="6">
        <v>46093.381833596075</v>
      </c>
      <c r="C148" s="6">
        <v>21783.921998922346</v>
      </c>
      <c r="D148" s="6">
        <v>452033.8149857939</v>
      </c>
      <c r="E148" s="6">
        <v>30776.153226721963</v>
      </c>
      <c r="F148" s="6">
        <v>53159.083623906859</v>
      </c>
      <c r="G148" s="6">
        <v>91597.999702033805</v>
      </c>
      <c r="H148" s="6">
        <v>70931.466153048154</v>
      </c>
      <c r="I148" s="6">
        <v>104496.40832667318</v>
      </c>
      <c r="J148" s="6">
        <v>66497.744438969312</v>
      </c>
      <c r="K148" s="6">
        <v>43518.150894596009</v>
      </c>
      <c r="L148" s="6">
        <v>95554.934492043205</v>
      </c>
      <c r="M148" s="6">
        <v>46378.843825365555</v>
      </c>
      <c r="N148" s="6">
        <f t="shared" si="2"/>
        <v>1122821.9035016703</v>
      </c>
      <c r="O148" s="6">
        <v>274064</v>
      </c>
      <c r="P148" s="15"/>
    </row>
    <row r="149" spans="1:16" x14ac:dyDescent="0.35">
      <c r="A149" s="8">
        <v>2007</v>
      </c>
      <c r="B149" s="6">
        <v>49317.493206465377</v>
      </c>
      <c r="C149" s="6">
        <v>21652.7328732809</v>
      </c>
      <c r="D149" s="6">
        <v>461732.11195327673</v>
      </c>
      <c r="E149" s="6">
        <v>34201.236307972977</v>
      </c>
      <c r="F149" s="6">
        <v>55373.651865638494</v>
      </c>
      <c r="G149" s="6">
        <v>158785.22866938441</v>
      </c>
      <c r="H149" s="6">
        <v>75604.49875490187</v>
      </c>
      <c r="I149" s="6">
        <v>113542.4131594748</v>
      </c>
      <c r="J149" s="6">
        <v>69509.902106038862</v>
      </c>
      <c r="K149" s="6">
        <v>29474.783734361485</v>
      </c>
      <c r="L149" s="6">
        <v>97189.462759882997</v>
      </c>
      <c r="M149" s="6">
        <v>48065.89603209043</v>
      </c>
      <c r="N149" s="6">
        <f t="shared" si="2"/>
        <v>1214449.4114227693</v>
      </c>
      <c r="O149" s="6">
        <v>276858</v>
      </c>
      <c r="P149" s="15"/>
    </row>
    <row r="150" spans="1:16" x14ac:dyDescent="0.35">
      <c r="A150" s="8">
        <v>2008</v>
      </c>
      <c r="B150" s="6">
        <v>50352.940689481016</v>
      </c>
      <c r="C150" s="6">
        <v>29067.932941830361</v>
      </c>
      <c r="D150" s="6">
        <v>451080.54017752566</v>
      </c>
      <c r="E150" s="6">
        <v>36855.050076898428</v>
      </c>
      <c r="F150" s="6">
        <v>57929.401098804126</v>
      </c>
      <c r="G150" s="6">
        <v>197323.39506019012</v>
      </c>
      <c r="H150" s="6">
        <v>78884.858931694296</v>
      </c>
      <c r="I150" s="6">
        <v>120583.8438921085</v>
      </c>
      <c r="J150" s="6">
        <v>72240.099290501006</v>
      </c>
      <c r="K150" s="6">
        <v>24399.47088275402</v>
      </c>
      <c r="L150" s="6">
        <v>101221.90024996089</v>
      </c>
      <c r="M150" s="6">
        <v>49760.540064575085</v>
      </c>
      <c r="N150" s="6">
        <f t="shared" si="2"/>
        <v>1269699.9733563235</v>
      </c>
      <c r="O150" s="6">
        <v>279750</v>
      </c>
      <c r="P150" s="15"/>
    </row>
    <row r="151" spans="1:16" x14ac:dyDescent="0.35">
      <c r="A151" s="8">
        <v>2009</v>
      </c>
      <c r="B151" s="6">
        <v>49013.102147418991</v>
      </c>
      <c r="C151" s="6">
        <v>24454.006259426002</v>
      </c>
      <c r="D151" s="6">
        <v>436276.72897504026</v>
      </c>
      <c r="E151" s="6">
        <v>33631.417525760648</v>
      </c>
      <c r="F151" s="6">
        <v>59236.121287314432</v>
      </c>
      <c r="G151" s="6">
        <v>209708.49527259957</v>
      </c>
      <c r="H151" s="6">
        <v>76408.446868205923</v>
      </c>
      <c r="I151" s="6">
        <v>112841.14780034141</v>
      </c>
      <c r="J151" s="6">
        <v>78716.306532554823</v>
      </c>
      <c r="K151" s="6">
        <v>32977.835721043171</v>
      </c>
      <c r="L151" s="6">
        <v>104837.29377929134</v>
      </c>
      <c r="M151" s="6">
        <v>51156.445499880669</v>
      </c>
      <c r="N151" s="6">
        <f t="shared" si="2"/>
        <v>1269257.3476688773</v>
      </c>
      <c r="O151" s="6">
        <v>282769</v>
      </c>
      <c r="P151" s="15"/>
    </row>
    <row r="152" spans="1:16" x14ac:dyDescent="0.35">
      <c r="A152" s="8">
        <v>2010</v>
      </c>
      <c r="B152" s="6">
        <v>43878.185361461903</v>
      </c>
      <c r="C152" s="6">
        <v>18002.511040943875</v>
      </c>
      <c r="D152" s="6">
        <v>448542.53815377346</v>
      </c>
      <c r="E152" s="6">
        <v>34086.236721332738</v>
      </c>
      <c r="F152" s="6">
        <v>60859.861940084673</v>
      </c>
      <c r="G152" s="6">
        <v>449824.55605601083</v>
      </c>
      <c r="H152" s="6">
        <v>93762.87337412771</v>
      </c>
      <c r="I152" s="6">
        <v>122317.94068672437</v>
      </c>
      <c r="J152" s="6">
        <v>89294.312882938873</v>
      </c>
      <c r="K152" s="6">
        <v>25117.606005590911</v>
      </c>
      <c r="L152" s="6">
        <v>108784.45798095301</v>
      </c>
      <c r="M152" s="6">
        <v>52882.930276800958</v>
      </c>
      <c r="N152" s="6">
        <f t="shared" si="2"/>
        <v>1547354.0104807434</v>
      </c>
      <c r="O152" s="6">
        <v>285860</v>
      </c>
      <c r="P152" s="15"/>
    </row>
    <row r="153" spans="1:16" x14ac:dyDescent="0.35">
      <c r="A153" s="8">
        <v>2011</v>
      </c>
      <c r="B153" s="6">
        <v>53391.39609045464</v>
      </c>
      <c r="C153" s="6">
        <v>17275.038579090709</v>
      </c>
      <c r="D153" s="6">
        <v>455969.37937223393</v>
      </c>
      <c r="E153" s="6">
        <v>35747.790233170403</v>
      </c>
      <c r="F153" s="6">
        <v>61951.871124771409</v>
      </c>
      <c r="G153" s="6">
        <v>656513.28100220917</v>
      </c>
      <c r="H153" s="6">
        <v>113363.95572787011</v>
      </c>
      <c r="I153" s="6">
        <v>133558.49115679623</v>
      </c>
      <c r="J153" s="6">
        <v>97406.933976144894</v>
      </c>
      <c r="K153" s="6">
        <v>19359.904505541737</v>
      </c>
      <c r="L153" s="6">
        <v>111302.25312564522</v>
      </c>
      <c r="M153" s="6">
        <v>53496.338874198416</v>
      </c>
      <c r="N153" s="6">
        <f t="shared" si="2"/>
        <v>1809336.6337681271</v>
      </c>
      <c r="O153" s="6">
        <v>289014</v>
      </c>
      <c r="P153" s="15"/>
    </row>
    <row r="154" spans="1:16" x14ac:dyDescent="0.35">
      <c r="A154" s="8">
        <v>2012</v>
      </c>
      <c r="B154" s="6">
        <v>59960.676645097839</v>
      </c>
      <c r="C154" s="6">
        <v>13598.326977472832</v>
      </c>
      <c r="D154" s="6">
        <v>455061.92741530534</v>
      </c>
      <c r="E154" s="6">
        <v>34738.719457387953</v>
      </c>
      <c r="F154" s="6">
        <v>63922.286045761008</v>
      </c>
      <c r="G154" s="6">
        <v>935858.70781196572</v>
      </c>
      <c r="H154" s="6">
        <v>137038.04150763853</v>
      </c>
      <c r="I154" s="6">
        <v>133585.12514763305</v>
      </c>
      <c r="J154" s="6">
        <v>112547.62388978974</v>
      </c>
      <c r="K154" s="6">
        <v>15186.49082020616</v>
      </c>
      <c r="L154" s="6">
        <v>118776.97784023956</v>
      </c>
      <c r="M154" s="6">
        <v>55010.554615938352</v>
      </c>
      <c r="N154" s="6">
        <f t="shared" si="2"/>
        <v>2135285.4581744364</v>
      </c>
      <c r="O154" s="6">
        <v>291941</v>
      </c>
      <c r="P154" s="15"/>
    </row>
    <row r="155" spans="1:16" x14ac:dyDescent="0.35">
      <c r="A155" s="8">
        <v>2013</v>
      </c>
      <c r="B155" s="6">
        <v>62442.842560700316</v>
      </c>
      <c r="C155" s="6">
        <v>11245.319773318004</v>
      </c>
      <c r="D155" s="6">
        <v>479242.16696409252</v>
      </c>
      <c r="E155" s="6">
        <v>31909.994139273382</v>
      </c>
      <c r="F155" s="6">
        <v>66581.920736541651</v>
      </c>
      <c r="G155" s="6">
        <v>940003.27329486283</v>
      </c>
      <c r="H155" s="6">
        <v>132972.29117604197</v>
      </c>
      <c r="I155" s="6">
        <v>135704.18238238108</v>
      </c>
      <c r="J155" s="6">
        <v>121717.13597332043</v>
      </c>
      <c r="K155" s="6">
        <v>17540.882784283607</v>
      </c>
      <c r="L155" s="6">
        <v>124562.7078800804</v>
      </c>
      <c r="M155" s="6">
        <v>56256.987482594566</v>
      </c>
      <c r="N155" s="6">
        <f t="shared" si="2"/>
        <v>2180179.7051474908</v>
      </c>
      <c r="O155" s="6">
        <v>294709</v>
      </c>
      <c r="P155" s="15"/>
    </row>
    <row r="156" spans="1:16" x14ac:dyDescent="0.35">
      <c r="A156" s="8">
        <v>2014</v>
      </c>
      <c r="B156" s="6">
        <v>58065.164678829322</v>
      </c>
      <c r="C156" s="6">
        <v>6720.3925703186651</v>
      </c>
      <c r="D156" s="6">
        <v>487598.06961059873</v>
      </c>
      <c r="E156" s="6">
        <v>34397.149429521276</v>
      </c>
      <c r="F156" s="6">
        <v>68406.845495143876</v>
      </c>
      <c r="G156" s="6">
        <v>684316.85141897015</v>
      </c>
      <c r="H156" s="6">
        <v>117657.80772690311</v>
      </c>
      <c r="I156" s="6">
        <v>131930.84620853837</v>
      </c>
      <c r="J156" s="6">
        <v>123962.38443910256</v>
      </c>
      <c r="K156" s="6">
        <v>19487.008233662422</v>
      </c>
      <c r="L156" s="6">
        <v>130493.16282878896</v>
      </c>
      <c r="M156" s="6">
        <v>57866.900504055338</v>
      </c>
      <c r="N156" s="6">
        <f t="shared" si="2"/>
        <v>1920902.5831444329</v>
      </c>
      <c r="O156" s="6">
        <v>297546</v>
      </c>
      <c r="P156" s="15"/>
    </row>
    <row r="157" spans="1:16" x14ac:dyDescent="0.35">
      <c r="A157" s="8">
        <v>2015</v>
      </c>
      <c r="B157" s="6">
        <v>64783.030415333749</v>
      </c>
      <c r="C157" s="6">
        <v>8105.4801153399085</v>
      </c>
      <c r="D157" s="6">
        <v>555901.7933325565</v>
      </c>
      <c r="E157" s="6">
        <v>33376.373681239485</v>
      </c>
      <c r="F157" s="6">
        <v>71517.860035599864</v>
      </c>
      <c r="G157" s="6">
        <v>462363.75446409505</v>
      </c>
      <c r="H157" s="6">
        <v>111590.02975072426</v>
      </c>
      <c r="I157" s="6">
        <v>129060.08925860192</v>
      </c>
      <c r="J157" s="6">
        <v>123443.05036815797</v>
      </c>
      <c r="K157" s="6">
        <v>21058.028047653323</v>
      </c>
      <c r="L157" s="6">
        <v>128404.21668238181</v>
      </c>
      <c r="M157" s="6">
        <v>58569.79572839012</v>
      </c>
      <c r="N157" s="6">
        <f t="shared" si="2"/>
        <v>1768173.5018800739</v>
      </c>
      <c r="O157" s="6">
        <v>300065</v>
      </c>
      <c r="P157" s="15"/>
    </row>
    <row r="158" spans="1:16" x14ac:dyDescent="0.35">
      <c r="A158" s="8">
        <v>2016</v>
      </c>
      <c r="B158" s="6">
        <v>64042.483253624334</v>
      </c>
      <c r="C158" s="6">
        <v>4699.8394076124969</v>
      </c>
      <c r="D158" s="6">
        <v>527819.49627196079</v>
      </c>
      <c r="E158" s="6">
        <v>35671.596778886298</v>
      </c>
      <c r="F158" s="6">
        <v>73069.008752410737</v>
      </c>
      <c r="G158" s="6">
        <v>560894.64706957724</v>
      </c>
      <c r="H158" s="6">
        <v>108020.62152807451</v>
      </c>
      <c r="I158" s="6">
        <v>131362.97158845782</v>
      </c>
      <c r="J158" s="6">
        <v>129018.98577489927</v>
      </c>
      <c r="K158" s="6">
        <v>23452.739431874354</v>
      </c>
      <c r="L158" s="6">
        <v>135532.64008433322</v>
      </c>
      <c r="M158" s="6">
        <v>59036.850515338738</v>
      </c>
      <c r="N158" s="6">
        <f t="shared" si="2"/>
        <v>1852621.8804570504</v>
      </c>
      <c r="O158" s="6">
        <v>302402</v>
      </c>
      <c r="P158" s="15"/>
    </row>
    <row r="159" spans="1:16" x14ac:dyDescent="0.35">
      <c r="A159" s="8">
        <v>2017</v>
      </c>
      <c r="B159" s="6">
        <v>60798.684444481463</v>
      </c>
      <c r="C159" s="6">
        <v>2475.7580034563643</v>
      </c>
      <c r="D159" s="6">
        <v>517920.72088254127</v>
      </c>
      <c r="E159" s="6">
        <v>29665.966230436825</v>
      </c>
      <c r="F159" s="6">
        <v>73815.010231739085</v>
      </c>
      <c r="G159" s="6">
        <v>541053.74602096458</v>
      </c>
      <c r="H159" s="6">
        <v>110742.23637726401</v>
      </c>
      <c r="I159" s="6">
        <v>118716.51537809696</v>
      </c>
      <c r="J159" s="6">
        <v>129357.29139595896</v>
      </c>
      <c r="K159" s="6">
        <v>22421.376020132586</v>
      </c>
      <c r="L159" s="6">
        <v>140802.86078003197</v>
      </c>
      <c r="M159" s="6">
        <v>59872.545468846372</v>
      </c>
      <c r="N159" s="6">
        <f t="shared" si="2"/>
        <v>1807642.7112339502</v>
      </c>
      <c r="O159" s="6">
        <v>304580</v>
      </c>
      <c r="P159" s="15"/>
    </row>
    <row r="160" spans="1:16" x14ac:dyDescent="0.35">
      <c r="A160" s="8">
        <v>2018</v>
      </c>
      <c r="B160" s="6">
        <v>61847.078695669443</v>
      </c>
      <c r="C160" s="6">
        <v>2610.727019327855</v>
      </c>
      <c r="D160" s="6">
        <v>522588.35292643087</v>
      </c>
      <c r="E160" s="6">
        <v>29909.64287077578</v>
      </c>
      <c r="F160" s="6">
        <v>74587.812232671073</v>
      </c>
      <c r="G160" s="6">
        <v>435560.09173129889</v>
      </c>
      <c r="H160" s="6">
        <v>116313.18589984486</v>
      </c>
      <c r="I160" s="6">
        <v>105191.8343744169</v>
      </c>
      <c r="J160" s="6">
        <v>132054.09640999022</v>
      </c>
      <c r="K160" s="6">
        <v>29641.55186600766</v>
      </c>
      <c r="L160" s="6">
        <v>145172.73866641321</v>
      </c>
      <c r="M160" s="6">
        <v>60049.220582351372</v>
      </c>
      <c r="N160" s="6">
        <f t="shared" si="2"/>
        <v>1715526.333275198</v>
      </c>
      <c r="O160" s="6">
        <v>307835</v>
      </c>
      <c r="P160" s="15"/>
    </row>
    <row r="161" spans="1:16" x14ac:dyDescent="0.35">
      <c r="A161" s="8">
        <v>2019</v>
      </c>
      <c r="B161" s="6">
        <v>56708.474022951261</v>
      </c>
      <c r="C161" s="6">
        <v>3198.8660381025102</v>
      </c>
      <c r="D161" s="6">
        <v>470617.36977238749</v>
      </c>
      <c r="E161" s="6">
        <v>30426.470765127557</v>
      </c>
      <c r="F161" s="6">
        <v>77331.603352563485</v>
      </c>
      <c r="G161" s="6">
        <v>453424.47841146827</v>
      </c>
      <c r="H161" s="6">
        <v>115450.8747864176</v>
      </c>
      <c r="I161" s="6">
        <v>100703.89805126505</v>
      </c>
      <c r="J161" s="6">
        <v>129722.23443271914</v>
      </c>
      <c r="K161" s="6">
        <v>32810.216322413835</v>
      </c>
      <c r="L161" s="6">
        <v>135675.66758222546</v>
      </c>
      <c r="M161" s="6">
        <v>60545.403780768407</v>
      </c>
      <c r="N161" s="6">
        <f t="shared" si="2"/>
        <v>1666615.5573184104</v>
      </c>
      <c r="O161" s="6">
        <v>311307</v>
      </c>
      <c r="P161" s="15"/>
    </row>
    <row r="162" spans="1:16" x14ac:dyDescent="0.35">
      <c r="A162" s="8">
        <v>2020</v>
      </c>
      <c r="B162" s="6">
        <v>55021.411659593548</v>
      </c>
      <c r="C162" s="6">
        <v>2553.5138756798501</v>
      </c>
      <c r="D162" s="6">
        <v>518209.80340174498</v>
      </c>
      <c r="E162" s="6">
        <v>27865.082321507896</v>
      </c>
      <c r="F162" s="6">
        <v>77311.339986744642</v>
      </c>
      <c r="G162" s="6">
        <v>435812.87572920613</v>
      </c>
      <c r="H162" s="6">
        <v>109959.30416976465</v>
      </c>
      <c r="I162" s="6">
        <v>102448.04192312188</v>
      </c>
      <c r="J162" s="6">
        <v>136495.35208054964</v>
      </c>
      <c r="K162" s="6">
        <v>32724.817657027626</v>
      </c>
      <c r="L162" s="6">
        <v>108547.75160239864</v>
      </c>
      <c r="M162" s="6">
        <v>61080.456305846812</v>
      </c>
      <c r="N162" s="6">
        <f t="shared" si="2"/>
        <v>1668029.7507131863</v>
      </c>
      <c r="O162" s="6">
        <v>314709</v>
      </c>
      <c r="P162" s="15"/>
    </row>
    <row r="163" spans="1:16" x14ac:dyDescent="0.35">
      <c r="A163" s="8">
        <v>2021</v>
      </c>
      <c r="B163" s="6">
        <v>56986.531998535531</v>
      </c>
      <c r="C163" s="6">
        <v>2873.9903656647534</v>
      </c>
      <c r="D163" s="6">
        <v>539556.96082899638</v>
      </c>
      <c r="E163" s="6">
        <v>33534.416958167378</v>
      </c>
      <c r="F163" s="6">
        <v>80240.244680150063</v>
      </c>
      <c r="G163" s="6">
        <v>619944.47887043492</v>
      </c>
      <c r="H163" s="6">
        <v>138117.14377067483</v>
      </c>
      <c r="I163" s="6">
        <v>120853.87681922925</v>
      </c>
      <c r="J163" s="6">
        <v>149487.33202797332</v>
      </c>
      <c r="K163" s="6">
        <v>38384.952214198383</v>
      </c>
      <c r="L163" s="6">
        <v>149110.96405582252</v>
      </c>
      <c r="M163" s="6">
        <v>64109.269948114852</v>
      </c>
      <c r="N163" s="6">
        <f t="shared" si="2"/>
        <v>1993200.1625379622</v>
      </c>
      <c r="O163" s="6">
        <v>316737</v>
      </c>
      <c r="P163" s="15"/>
    </row>
    <row r="164" spans="1:16" x14ac:dyDescent="0.35">
      <c r="A164" s="8">
        <v>2022</v>
      </c>
      <c r="B164" s="6">
        <v>60748.884323776474</v>
      </c>
      <c r="C164" s="6">
        <v>2961.1519186010737</v>
      </c>
      <c r="D164" s="6">
        <v>515198.6743292521</v>
      </c>
      <c r="E164" s="6">
        <v>33796.153614082352</v>
      </c>
      <c r="F164" s="6">
        <v>79752.499626672274</v>
      </c>
      <c r="G164" s="6">
        <v>615347.57279080816</v>
      </c>
      <c r="H164" s="6">
        <v>137761.89165747003</v>
      </c>
      <c r="I164" s="6">
        <v>130860.16881428109</v>
      </c>
      <c r="J164" s="6">
        <v>153558.26178000192</v>
      </c>
      <c r="K164" s="6">
        <v>35562.522948595448</v>
      </c>
      <c r="L164" s="6">
        <v>168422.19283788462</v>
      </c>
      <c r="M164" s="6">
        <v>65728.045493982761</v>
      </c>
      <c r="N164" s="6">
        <f t="shared" si="2"/>
        <v>1999698.0201354083</v>
      </c>
      <c r="O164" s="6">
        <v>318004</v>
      </c>
      <c r="P164" s="15"/>
    </row>
    <row r="165" spans="1:16" x14ac:dyDescent="0.35">
      <c r="A165" s="8">
        <v>2023</v>
      </c>
      <c r="B165" s="6">
        <v>58881.297099857533</v>
      </c>
      <c r="C165" s="6">
        <v>1896.7495403304522</v>
      </c>
      <c r="D165" s="6">
        <v>521518.84676414519</v>
      </c>
      <c r="E165" s="6">
        <v>31581.988194087338</v>
      </c>
      <c r="F165" s="6">
        <v>79393.820613515258</v>
      </c>
      <c r="G165" s="6">
        <v>550444.24877742375</v>
      </c>
      <c r="H165" s="6">
        <v>136695.5374052485</v>
      </c>
      <c r="I165" s="6">
        <v>134036.26402211157</v>
      </c>
      <c r="J165" s="6">
        <v>152896.28632029594</v>
      </c>
      <c r="K165" s="6">
        <v>42703.116751765949</v>
      </c>
      <c r="L165" s="6">
        <v>160185.32564664344</v>
      </c>
      <c r="M165" s="6">
        <v>66367.440583990086</v>
      </c>
      <c r="N165" s="6">
        <f t="shared" si="2"/>
        <v>1936600.9217194153</v>
      </c>
      <c r="O165" s="6">
        <v>319048</v>
      </c>
      <c r="P165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93E54-1FA5-490B-BF80-3799A1F448F6}">
  <dimension ref="A1:O333"/>
  <sheetViews>
    <sheetView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J17" sqref="J17"/>
    </sheetView>
  </sheetViews>
  <sheetFormatPr baseColWidth="10" defaultRowHeight="14.5" x14ac:dyDescent="0.35"/>
  <cols>
    <col min="1" max="16384" width="10.90625" style="1"/>
  </cols>
  <sheetData>
    <row r="1" spans="1:15" ht="42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65</v>
      </c>
      <c r="O1" s="4" t="s">
        <v>20</v>
      </c>
    </row>
    <row r="2" spans="1:15" x14ac:dyDescent="0.35">
      <c r="A2" s="5">
        <v>1860</v>
      </c>
      <c r="B2" s="6">
        <v>3132.7440426323346</v>
      </c>
      <c r="C2" s="6">
        <v>590.06008723535763</v>
      </c>
      <c r="D2" s="6">
        <v>10983.44434937631</v>
      </c>
      <c r="E2" s="6">
        <v>4394.0462968563725</v>
      </c>
      <c r="F2" s="6">
        <v>711.68295887893214</v>
      </c>
      <c r="G2" s="6">
        <v>2050.6513990736112</v>
      </c>
      <c r="H2" s="6">
        <v>1660.8015897710839</v>
      </c>
      <c r="I2" s="6">
        <v>35.489925360959219</v>
      </c>
      <c r="J2" s="6">
        <v>593.105586297522</v>
      </c>
      <c r="K2" s="6">
        <v>12.408926648953072</v>
      </c>
      <c r="L2" s="6">
        <v>6295.023083949869</v>
      </c>
      <c r="M2" s="6">
        <v>2501.3496530934899</v>
      </c>
      <c r="N2" s="6">
        <f>SUM(B2:M2)</f>
        <v>32960.807899174797</v>
      </c>
      <c r="O2" s="6">
        <v>140285.2181289623</v>
      </c>
    </row>
    <row r="3" spans="1:15" x14ac:dyDescent="0.35">
      <c r="A3" s="8">
        <v>1861</v>
      </c>
      <c r="B3" s="6">
        <v>3204.6681301521076</v>
      </c>
      <c r="C3" s="6">
        <v>615.64469155682787</v>
      </c>
      <c r="D3" s="6">
        <v>10544.364104542015</v>
      </c>
      <c r="E3" s="6">
        <v>4487.048809260039</v>
      </c>
      <c r="F3" s="6">
        <v>697.23342085552417</v>
      </c>
      <c r="G3" s="6">
        <v>2164.09158763611</v>
      </c>
      <c r="H3" s="6">
        <v>1621.2848670685046</v>
      </c>
      <c r="I3" s="6">
        <v>35.224943235113848</v>
      </c>
      <c r="J3" s="6">
        <v>595.32890884281142</v>
      </c>
      <c r="K3" s="6">
        <v>15.110927023991772</v>
      </c>
      <c r="L3" s="6">
        <v>6683.9474921080782</v>
      </c>
      <c r="M3" s="6">
        <v>2546.3270481352083</v>
      </c>
      <c r="N3" s="6">
        <f t="shared" ref="N3:N66" si="0">SUM(B3:M3)</f>
        <v>33210.27493041633</v>
      </c>
      <c r="O3" s="6">
        <v>143127.11710618215</v>
      </c>
    </row>
    <row r="4" spans="1:15" x14ac:dyDescent="0.35">
      <c r="A4" s="8">
        <v>1862</v>
      </c>
      <c r="B4" s="6">
        <v>3039.9811391381381</v>
      </c>
      <c r="C4" s="6">
        <v>641.69262587807043</v>
      </c>
      <c r="D4" s="6">
        <v>11295.865537025722</v>
      </c>
      <c r="E4" s="6">
        <v>4527.7120984886496</v>
      </c>
      <c r="F4" s="6">
        <v>703.76885565909527</v>
      </c>
      <c r="G4" s="6">
        <v>2305.9214200927058</v>
      </c>
      <c r="H4" s="6">
        <v>1594.3147120243393</v>
      </c>
      <c r="I4" s="6">
        <v>34.424425182489273</v>
      </c>
      <c r="J4" s="6">
        <v>689.93415863498524</v>
      </c>
      <c r="K4" s="6">
        <v>17.787759879331787</v>
      </c>
      <c r="L4" s="6">
        <v>6860.7319021716621</v>
      </c>
      <c r="M4" s="6">
        <v>2631.035238907602</v>
      </c>
      <c r="N4" s="6">
        <f t="shared" si="0"/>
        <v>34343.169873082785</v>
      </c>
      <c r="O4" s="6">
        <v>146024.63638684194</v>
      </c>
    </row>
    <row r="5" spans="1:15" x14ac:dyDescent="0.35">
      <c r="A5" s="8">
        <v>1863</v>
      </c>
      <c r="B5" s="6">
        <v>3263.4726651858873</v>
      </c>
      <c r="C5" s="6">
        <v>667.0523073505459</v>
      </c>
      <c r="D5" s="6">
        <v>9961.8558358735972</v>
      </c>
      <c r="E5" s="6">
        <v>5070.4589075396761</v>
      </c>
      <c r="F5" s="6">
        <v>737.57357286356728</v>
      </c>
      <c r="G5" s="6">
        <v>2504.9260186934189</v>
      </c>
      <c r="H5" s="6">
        <v>1715.476707971929</v>
      </c>
      <c r="I5" s="6">
        <v>35.420467364792351</v>
      </c>
      <c r="J5" s="6">
        <v>767.59011070653628</v>
      </c>
      <c r="K5" s="6">
        <v>21.3824317026587</v>
      </c>
      <c r="L5" s="6">
        <v>7275.2178990232051</v>
      </c>
      <c r="M5" s="6">
        <v>2792.2400597939095</v>
      </c>
      <c r="N5" s="6">
        <f t="shared" si="0"/>
        <v>34812.666984069721</v>
      </c>
      <c r="O5" s="6">
        <v>148978.59761977964</v>
      </c>
    </row>
    <row r="6" spans="1:15" x14ac:dyDescent="0.35">
      <c r="A6" s="8">
        <v>1864</v>
      </c>
      <c r="B6" s="6">
        <v>3206.994672058192</v>
      </c>
      <c r="C6" s="6">
        <v>689.88957282546176</v>
      </c>
      <c r="D6" s="6">
        <v>13166.714445657344</v>
      </c>
      <c r="E6" s="6">
        <v>5038.0298212371026</v>
      </c>
      <c r="F6" s="6">
        <v>909.72277887101973</v>
      </c>
      <c r="G6" s="6">
        <v>2720.5098526205184</v>
      </c>
      <c r="H6" s="6">
        <v>1852.7357621837687</v>
      </c>
      <c r="I6" s="6">
        <v>37.970312401276537</v>
      </c>
      <c r="J6" s="6">
        <v>979.10377278611099</v>
      </c>
      <c r="K6" s="6">
        <v>23.911252156284998</v>
      </c>
      <c r="L6" s="6">
        <v>7663.0216127653694</v>
      </c>
      <c r="M6" s="6">
        <v>2961.9289036744913</v>
      </c>
      <c r="N6" s="6">
        <f t="shared" si="0"/>
        <v>39250.532759236943</v>
      </c>
      <c r="O6" s="6">
        <v>151990.25257337716</v>
      </c>
    </row>
    <row r="7" spans="1:15" x14ac:dyDescent="0.35">
      <c r="A7" s="8">
        <v>1865</v>
      </c>
      <c r="B7" s="6">
        <v>3230.7831200687797</v>
      </c>
      <c r="C7" s="6">
        <v>708.60847171718888</v>
      </c>
      <c r="D7" s="6">
        <v>15947.925342090546</v>
      </c>
      <c r="E7" s="6">
        <v>5013.6098591748587</v>
      </c>
      <c r="F7" s="6">
        <v>1120.4501264118069</v>
      </c>
      <c r="G7" s="6">
        <v>3050.3108187982543</v>
      </c>
      <c r="H7" s="6">
        <v>1906.4071972770969</v>
      </c>
      <c r="I7" s="6">
        <v>39.950451280037036</v>
      </c>
      <c r="J7" s="6">
        <v>1132.271205687651</v>
      </c>
      <c r="K7" s="6">
        <v>27.445244941926806</v>
      </c>
      <c r="L7" s="6">
        <v>7997.9735921830661</v>
      </c>
      <c r="M7" s="6">
        <v>3092.9032172838024</v>
      </c>
      <c r="N7" s="6">
        <f t="shared" si="0"/>
        <v>43268.638646915024</v>
      </c>
      <c r="O7" s="6">
        <v>155060.60858423106</v>
      </c>
    </row>
    <row r="8" spans="1:15" x14ac:dyDescent="0.35">
      <c r="A8" s="8">
        <v>1866</v>
      </c>
      <c r="B8" s="6">
        <v>3177.7496435199751</v>
      </c>
      <c r="C8" s="6">
        <v>681.47395300010623</v>
      </c>
      <c r="D8" s="6">
        <v>11693.747549573985</v>
      </c>
      <c r="E8" s="6">
        <v>4839.6326720289389</v>
      </c>
      <c r="F8" s="6">
        <v>1325.7591628440982</v>
      </c>
      <c r="G8" s="6">
        <v>3356.8221180961614</v>
      </c>
      <c r="H8" s="6">
        <v>1883.1008005211859</v>
      </c>
      <c r="I8" s="6">
        <v>38.857386559263716</v>
      </c>
      <c r="J8" s="6">
        <v>1223.4177010647136</v>
      </c>
      <c r="K8" s="6">
        <v>33.18755021912601</v>
      </c>
      <c r="L8" s="6">
        <v>8266.3874026603844</v>
      </c>
      <c r="M8" s="6">
        <v>3207.3700602943031</v>
      </c>
      <c r="N8" s="6">
        <f t="shared" si="0"/>
        <v>39727.506000382244</v>
      </c>
      <c r="O8" s="6">
        <v>156333.04280546098</v>
      </c>
    </row>
    <row r="9" spans="1:15" x14ac:dyDescent="0.35">
      <c r="A9" s="8">
        <v>1867</v>
      </c>
      <c r="B9" s="6">
        <v>3015.0041383568232</v>
      </c>
      <c r="C9" s="6">
        <v>649.94209530399678</v>
      </c>
      <c r="D9" s="6">
        <v>15318.182522972313</v>
      </c>
      <c r="E9" s="6">
        <v>5020.1154143727108</v>
      </c>
      <c r="F9" s="6">
        <v>1299.5496841503505</v>
      </c>
      <c r="G9" s="6">
        <v>3336.7702066972934</v>
      </c>
      <c r="H9" s="6">
        <v>1954.6124136157844</v>
      </c>
      <c r="I9" s="6">
        <v>41.170244976170771</v>
      </c>
      <c r="J9" s="6">
        <v>1346.6967405297091</v>
      </c>
      <c r="K9" s="6">
        <v>38.733946188790981</v>
      </c>
      <c r="L9" s="6">
        <v>8493.5146226079542</v>
      </c>
      <c r="M9" s="6">
        <v>3362.5375162021069</v>
      </c>
      <c r="N9" s="6">
        <f t="shared" si="0"/>
        <v>43876.829545974004</v>
      </c>
      <c r="O9" s="6">
        <v>157611.47759387313</v>
      </c>
    </row>
    <row r="10" spans="1:15" x14ac:dyDescent="0.35">
      <c r="A10" s="8">
        <v>1868</v>
      </c>
      <c r="B10" s="6">
        <v>3120.1291553030537</v>
      </c>
      <c r="C10" s="6">
        <v>615.76572509411051</v>
      </c>
      <c r="D10" s="6">
        <v>14898.984093037618</v>
      </c>
      <c r="E10" s="6">
        <v>5578.5888008485363</v>
      </c>
      <c r="F10" s="6">
        <v>1219.9508480154484</v>
      </c>
      <c r="G10" s="6">
        <v>3294.9010802461821</v>
      </c>
      <c r="H10" s="6">
        <v>2183.0074485633713</v>
      </c>
      <c r="I10" s="6">
        <v>43.516067523653675</v>
      </c>
      <c r="J10" s="6">
        <v>1392.6087526244683</v>
      </c>
      <c r="K10" s="6">
        <v>44.972552085758586</v>
      </c>
      <c r="L10" s="6">
        <v>8702.878267643282</v>
      </c>
      <c r="M10" s="6">
        <v>3587.7302623934752</v>
      </c>
      <c r="N10" s="6">
        <f t="shared" si="0"/>
        <v>44683.033053378946</v>
      </c>
      <c r="O10" s="6">
        <v>158896.07699559891</v>
      </c>
    </row>
    <row r="11" spans="1:15" x14ac:dyDescent="0.35">
      <c r="A11" s="8">
        <v>1869</v>
      </c>
      <c r="B11" s="6">
        <v>3239.8914287620373</v>
      </c>
      <c r="C11" s="6">
        <v>581.71916857870838</v>
      </c>
      <c r="D11" s="6">
        <v>17727.855991704386</v>
      </c>
      <c r="E11" s="6">
        <v>6058.2220381436473</v>
      </c>
      <c r="F11" s="6">
        <v>1140.2287086712759</v>
      </c>
      <c r="G11" s="6">
        <v>3438.5570440601537</v>
      </c>
      <c r="H11" s="6">
        <v>2358.7035676561773</v>
      </c>
      <c r="I11" s="6">
        <v>46.687267275811152</v>
      </c>
      <c r="J11" s="6">
        <v>1458.432288914317</v>
      </c>
      <c r="K11" s="6">
        <v>46.117613175854849</v>
      </c>
      <c r="L11" s="6">
        <v>8907.7388530988064</v>
      </c>
      <c r="M11" s="6">
        <v>3813.0550684301447</v>
      </c>
      <c r="N11" s="6">
        <f t="shared" si="0"/>
        <v>48817.209038471308</v>
      </c>
      <c r="O11" s="6">
        <v>160186.57511052693</v>
      </c>
    </row>
    <row r="12" spans="1:15" x14ac:dyDescent="0.35">
      <c r="A12" s="8">
        <v>1870</v>
      </c>
      <c r="B12" s="6">
        <v>3033.3920189913524</v>
      </c>
      <c r="C12" s="6">
        <v>548.78395891999821</v>
      </c>
      <c r="D12" s="6">
        <v>14836.50759129244</v>
      </c>
      <c r="E12" s="6">
        <v>5913.0778035613221</v>
      </c>
      <c r="F12" s="6">
        <v>1161.5348276491059</v>
      </c>
      <c r="G12" s="6">
        <v>3629.1452000137947</v>
      </c>
      <c r="H12" s="6">
        <v>2419.9901367256284</v>
      </c>
      <c r="I12" s="6">
        <v>54.251907673591212</v>
      </c>
      <c r="J12" s="6">
        <v>1681.8051103163355</v>
      </c>
      <c r="K12" s="6">
        <v>47.28852925787686</v>
      </c>
      <c r="L12" s="6">
        <v>9126.2839996396815</v>
      </c>
      <c r="M12" s="6">
        <v>4013.2346790883462</v>
      </c>
      <c r="N12" s="6">
        <f t="shared" si="0"/>
        <v>46465.295763129478</v>
      </c>
      <c r="O12" s="6">
        <v>161483.03463980791</v>
      </c>
    </row>
    <row r="13" spans="1:15" x14ac:dyDescent="0.35">
      <c r="A13" s="8">
        <v>1871</v>
      </c>
      <c r="B13" s="6">
        <v>3253.1414119042333</v>
      </c>
      <c r="C13" s="6">
        <v>516.92990238758773</v>
      </c>
      <c r="D13" s="6">
        <v>13343.834154721812</v>
      </c>
      <c r="E13" s="6">
        <v>6069.2352047377508</v>
      </c>
      <c r="F13" s="6">
        <v>1101.6884407517825</v>
      </c>
      <c r="G13" s="6">
        <v>3867.0453515560348</v>
      </c>
      <c r="H13" s="6">
        <v>2450.4910775596009</v>
      </c>
      <c r="I13" s="6">
        <v>76.972209078104029</v>
      </c>
      <c r="J13" s="6">
        <v>1917.8709227405475</v>
      </c>
      <c r="K13" s="6">
        <v>48.485726985467707</v>
      </c>
      <c r="L13" s="6">
        <v>9369.6295053728772</v>
      </c>
      <c r="M13" s="6">
        <v>4152.3208848850109</v>
      </c>
      <c r="N13" s="6">
        <f t="shared" si="0"/>
        <v>46167.64479268081</v>
      </c>
      <c r="O13" s="6">
        <v>162785.2596489237</v>
      </c>
    </row>
    <row r="14" spans="1:15" x14ac:dyDescent="0.35">
      <c r="A14" s="8">
        <v>1872</v>
      </c>
      <c r="B14" s="6">
        <v>3206.6491834693129</v>
      </c>
      <c r="C14" s="6">
        <v>486.12796334647823</v>
      </c>
      <c r="D14" s="6">
        <v>17101.039145158476</v>
      </c>
      <c r="E14" s="6">
        <v>6151.1799890223128</v>
      </c>
      <c r="F14" s="6">
        <v>970.58781297321298</v>
      </c>
      <c r="G14" s="6">
        <v>4043.1036305532916</v>
      </c>
      <c r="H14" s="6">
        <v>2753.2845744462179</v>
      </c>
      <c r="I14" s="6">
        <v>93.900448759293099</v>
      </c>
      <c r="J14" s="6">
        <v>1930.0580465544947</v>
      </c>
      <c r="K14" s="6">
        <v>49.709681128049034</v>
      </c>
      <c r="L14" s="6">
        <v>9597.5844366266338</v>
      </c>
      <c r="M14" s="6">
        <v>4357.8687513566192</v>
      </c>
      <c r="N14" s="6">
        <f t="shared" si="0"/>
        <v>50741.093663394386</v>
      </c>
      <c r="O14" s="6">
        <v>164093.21317447259</v>
      </c>
    </row>
    <row r="15" spans="1:15" x14ac:dyDescent="0.35">
      <c r="A15" s="8">
        <v>1873</v>
      </c>
      <c r="B15" s="6">
        <v>3598.5637572707037</v>
      </c>
      <c r="C15" s="6">
        <v>456.46305945763783</v>
      </c>
      <c r="D15" s="6">
        <v>15470.220905827757</v>
      </c>
      <c r="E15" s="6">
        <v>6948.597543884227</v>
      </c>
      <c r="F15" s="6">
        <v>1187.8695800463497</v>
      </c>
      <c r="G15" s="6">
        <v>4451.7015500102734</v>
      </c>
      <c r="H15" s="6">
        <v>3168.5528708508627</v>
      </c>
      <c r="I15" s="6">
        <v>107.28096138533783</v>
      </c>
      <c r="J15" s="6">
        <v>2215.4813143933352</v>
      </c>
      <c r="K15" s="6">
        <v>62.543297051649901</v>
      </c>
      <c r="L15" s="6">
        <v>9887.4592358464924</v>
      </c>
      <c r="M15" s="6">
        <v>4577.6184195855594</v>
      </c>
      <c r="N15" s="6">
        <f t="shared" si="0"/>
        <v>52132.35249561019</v>
      </c>
      <c r="O15" s="6">
        <v>165406.93112152728</v>
      </c>
    </row>
    <row r="16" spans="1:15" x14ac:dyDescent="0.35">
      <c r="A16" s="8">
        <v>1874</v>
      </c>
      <c r="B16" s="6">
        <v>3157.4724033017278</v>
      </c>
      <c r="C16" s="6">
        <v>428.69342232816945</v>
      </c>
      <c r="D16" s="6">
        <v>18636.315553830726</v>
      </c>
      <c r="E16" s="6">
        <v>5854.3460252395435</v>
      </c>
      <c r="F16" s="6">
        <v>1390.6925231904072</v>
      </c>
      <c r="G16" s="6">
        <v>5020.8793170643166</v>
      </c>
      <c r="H16" s="6">
        <v>3316.6120214194993</v>
      </c>
      <c r="I16" s="6">
        <v>122.49900961234859</v>
      </c>
      <c r="J16" s="6">
        <v>2114.7789372964667</v>
      </c>
      <c r="K16" s="6">
        <v>68.81260654182995</v>
      </c>
      <c r="L16" s="6">
        <v>10201.698795322853</v>
      </c>
      <c r="M16" s="6">
        <v>4701.5296692744614</v>
      </c>
      <c r="N16" s="6">
        <f t="shared" si="0"/>
        <v>55014.330284422351</v>
      </c>
      <c r="O16" s="6">
        <v>166726.11321115479</v>
      </c>
    </row>
    <row r="17" spans="1:15" x14ac:dyDescent="0.35">
      <c r="A17" s="8">
        <v>1875</v>
      </c>
      <c r="B17" s="6">
        <v>3193.5138419815312</v>
      </c>
      <c r="C17" s="6">
        <v>403.98659884703278</v>
      </c>
      <c r="D17" s="6">
        <v>14281.607372484819</v>
      </c>
      <c r="E17" s="6">
        <v>6568.9445836363166</v>
      </c>
      <c r="F17" s="6">
        <v>1348.377534229375</v>
      </c>
      <c r="G17" s="6">
        <v>5383.0573008039837</v>
      </c>
      <c r="H17" s="6">
        <v>3371.9249125518436</v>
      </c>
      <c r="I17" s="6">
        <v>133.27354547650646</v>
      </c>
      <c r="J17" s="6">
        <v>1994.4238636081075</v>
      </c>
      <c r="K17" s="6">
        <v>72.370820987815918</v>
      </c>
      <c r="L17" s="6">
        <v>10576.92000875417</v>
      </c>
      <c r="M17" s="6">
        <v>4757.3965457895274</v>
      </c>
      <c r="N17" s="6">
        <f t="shared" si="0"/>
        <v>52085.796929151024</v>
      </c>
      <c r="O17" s="6">
        <v>168050.8601076855</v>
      </c>
    </row>
    <row r="18" spans="1:15" x14ac:dyDescent="0.35">
      <c r="A18" s="8">
        <v>1876</v>
      </c>
      <c r="B18" s="6">
        <v>2967.1035763496798</v>
      </c>
      <c r="C18" s="6">
        <v>391.57319484818134</v>
      </c>
      <c r="D18" s="6">
        <v>18657.39513504045</v>
      </c>
      <c r="E18" s="6">
        <v>6609.4091757486594</v>
      </c>
      <c r="F18" s="6">
        <v>1318.1489085790581</v>
      </c>
      <c r="G18" s="6">
        <v>5684.8900799151952</v>
      </c>
      <c r="H18" s="6">
        <v>3494.9329545506212</v>
      </c>
      <c r="I18" s="6">
        <v>142.69940005921052</v>
      </c>
      <c r="J18" s="6">
        <v>1953.8740879536958</v>
      </c>
      <c r="K18" s="6">
        <v>70.231460344429067</v>
      </c>
      <c r="L18" s="6">
        <v>10590.322207101226</v>
      </c>
      <c r="M18" s="6">
        <v>4740.3766305428508</v>
      </c>
      <c r="N18" s="6">
        <f t="shared" si="0"/>
        <v>56620.956811033255</v>
      </c>
      <c r="O18" s="6">
        <v>170350.78623128141</v>
      </c>
    </row>
    <row r="19" spans="1:15" x14ac:dyDescent="0.35">
      <c r="A19" s="8">
        <v>1877</v>
      </c>
      <c r="B19" s="6">
        <v>2620.7999124644834</v>
      </c>
      <c r="C19" s="6">
        <v>381.05814871040195</v>
      </c>
      <c r="D19" s="6">
        <v>16756.180337984533</v>
      </c>
      <c r="E19" s="6">
        <v>7414.0838322272193</v>
      </c>
      <c r="F19" s="6">
        <v>1368.4657267543112</v>
      </c>
      <c r="G19" s="6">
        <v>6092.7889558349789</v>
      </c>
      <c r="H19" s="6">
        <v>3260.3571728494635</v>
      </c>
      <c r="I19" s="6">
        <v>167.84807558074303</v>
      </c>
      <c r="J19" s="6">
        <v>1955.1748547427462</v>
      </c>
      <c r="K19" s="6">
        <v>63.730554505049291</v>
      </c>
      <c r="L19" s="6">
        <v>10438.514379343165</v>
      </c>
      <c r="M19" s="6">
        <v>4651.9654107177994</v>
      </c>
      <c r="N19" s="6">
        <f t="shared" si="0"/>
        <v>55170.967361714895</v>
      </c>
      <c r="O19" s="6">
        <v>172673.72899964813</v>
      </c>
    </row>
    <row r="20" spans="1:15" x14ac:dyDescent="0.35">
      <c r="A20" s="8">
        <v>1878</v>
      </c>
      <c r="B20" s="6">
        <v>2788.5128873020199</v>
      </c>
      <c r="C20" s="6">
        <v>371.00828096710609</v>
      </c>
      <c r="D20" s="6">
        <v>17672.627417209475</v>
      </c>
      <c r="E20" s="6">
        <v>7712.1539223375521</v>
      </c>
      <c r="F20" s="6">
        <v>1414.438320898086</v>
      </c>
      <c r="G20" s="6">
        <v>5951.4561679344042</v>
      </c>
      <c r="H20" s="6">
        <v>3715.0833251596396</v>
      </c>
      <c r="I20" s="6">
        <v>146.71972651556536</v>
      </c>
      <c r="J20" s="6">
        <v>1890.7814866369972</v>
      </c>
      <c r="K20" s="6">
        <v>57.984864053195231</v>
      </c>
      <c r="L20" s="6">
        <v>11288.288041271331</v>
      </c>
      <c r="M20" s="6">
        <v>4560.0034899421589</v>
      </c>
      <c r="N20" s="6">
        <f t="shared" si="0"/>
        <v>57569.057930227529</v>
      </c>
      <c r="O20" s="6">
        <v>175019.54387033448</v>
      </c>
    </row>
    <row r="21" spans="1:15" x14ac:dyDescent="0.35">
      <c r="A21" s="8">
        <v>1879</v>
      </c>
      <c r="B21" s="6">
        <v>3538.463096342361</v>
      </c>
      <c r="C21" s="6">
        <v>345.83135733008652</v>
      </c>
      <c r="D21" s="6">
        <v>16324.023337938017</v>
      </c>
      <c r="E21" s="6">
        <v>7924.807955136188</v>
      </c>
      <c r="F21" s="6">
        <v>1482.2932821669986</v>
      </c>
      <c r="G21" s="6">
        <v>6300.2792428755647</v>
      </c>
      <c r="H21" s="6">
        <v>3687.1038551610286</v>
      </c>
      <c r="I21" s="6">
        <v>135.1490338888695</v>
      </c>
      <c r="J21" s="6">
        <v>1721.570628359937</v>
      </c>
      <c r="K21" s="6">
        <v>51.452931016208616</v>
      </c>
      <c r="L21" s="6">
        <v>10006.03150808946</v>
      </c>
      <c r="M21" s="6">
        <v>4430.2062233570814</v>
      </c>
      <c r="N21" s="6">
        <f t="shared" si="0"/>
        <v>55947.212451661799</v>
      </c>
      <c r="O21" s="6">
        <v>174879.47621670627</v>
      </c>
    </row>
    <row r="22" spans="1:15" x14ac:dyDescent="0.35">
      <c r="A22" s="8">
        <v>1880</v>
      </c>
      <c r="B22" s="6">
        <v>3842.2958720191291</v>
      </c>
      <c r="C22" s="6">
        <v>332.22330144958266</v>
      </c>
      <c r="D22" s="6">
        <v>16421.847098960738</v>
      </c>
      <c r="E22" s="6">
        <v>9247.7307274173327</v>
      </c>
      <c r="F22" s="6">
        <v>1653.4599726449296</v>
      </c>
      <c r="G22" s="6">
        <v>6440.1591019646739</v>
      </c>
      <c r="H22" s="6">
        <v>3859.2841933135164</v>
      </c>
      <c r="I22" s="6">
        <v>133.98049521217368</v>
      </c>
      <c r="J22" s="6">
        <v>1926.1558769971443</v>
      </c>
      <c r="K22" s="6">
        <v>46.763624155370003</v>
      </c>
      <c r="L22" s="6">
        <v>10399.00150850518</v>
      </c>
      <c r="M22" s="6">
        <v>4605.79131326268</v>
      </c>
      <c r="N22" s="6">
        <f t="shared" si="0"/>
        <v>58908.693085902443</v>
      </c>
      <c r="O22" s="6">
        <v>176603.48893701684</v>
      </c>
    </row>
    <row r="23" spans="1:15" x14ac:dyDescent="0.35">
      <c r="A23" s="8">
        <v>1881</v>
      </c>
      <c r="B23" s="6">
        <v>4118.3633937335262</v>
      </c>
      <c r="C23" s="6">
        <v>318.55399291062724</v>
      </c>
      <c r="D23" s="6">
        <v>14309.255062347336</v>
      </c>
      <c r="E23" s="6">
        <v>10835.749304149282</v>
      </c>
      <c r="F23" s="6">
        <v>2055.5707881143071</v>
      </c>
      <c r="G23" s="6">
        <v>6670.0031008424812</v>
      </c>
      <c r="H23" s="6">
        <v>4337.1300234621622</v>
      </c>
      <c r="I23" s="6">
        <v>123.05033911996547</v>
      </c>
      <c r="J23" s="6">
        <v>2410.5001770089189</v>
      </c>
      <c r="K23" s="6">
        <v>66.495119602931169</v>
      </c>
      <c r="L23" s="6">
        <v>10711.284102781845</v>
      </c>
      <c r="M23" s="6">
        <v>4899.7261269769961</v>
      </c>
      <c r="N23" s="6">
        <f t="shared" si="0"/>
        <v>60855.681531050373</v>
      </c>
      <c r="O23" s="6">
        <v>178333.64439248273</v>
      </c>
    </row>
    <row r="24" spans="1:15" x14ac:dyDescent="0.35">
      <c r="A24" s="8">
        <v>1882</v>
      </c>
      <c r="B24" s="6">
        <v>4389.3955494484453</v>
      </c>
      <c r="C24" s="6">
        <v>304.84950463130309</v>
      </c>
      <c r="D24" s="6">
        <v>17779.197809768877</v>
      </c>
      <c r="E24" s="6">
        <v>11503.275126708941</v>
      </c>
      <c r="F24" s="6">
        <v>2280.3667851089658</v>
      </c>
      <c r="G24" s="6">
        <v>7038.1852104168256</v>
      </c>
      <c r="H24" s="6">
        <v>4544.2918570908978</v>
      </c>
      <c r="I24" s="6">
        <v>125.2491663017443</v>
      </c>
      <c r="J24" s="6">
        <v>2831.0474823326867</v>
      </c>
      <c r="K24" s="6">
        <v>71.160658857139978</v>
      </c>
      <c r="L24" s="6">
        <v>11127.024413719842</v>
      </c>
      <c r="M24" s="6">
        <v>5200.7249115262812</v>
      </c>
      <c r="N24" s="6">
        <f t="shared" si="0"/>
        <v>67194.768475911944</v>
      </c>
      <c r="O24" s="6">
        <v>180069.61630093126</v>
      </c>
    </row>
    <row r="25" spans="1:15" x14ac:dyDescent="0.35">
      <c r="A25" s="8">
        <v>1883</v>
      </c>
      <c r="B25" s="6">
        <v>4058.6571547388448</v>
      </c>
      <c r="C25" s="6">
        <v>291.09831200155537</v>
      </c>
      <c r="D25" s="6">
        <v>18760.095850996724</v>
      </c>
      <c r="E25" s="6">
        <v>12005.560510305027</v>
      </c>
      <c r="F25" s="6">
        <v>3071.7816722962666</v>
      </c>
      <c r="G25" s="6">
        <v>7733.5213221588001</v>
      </c>
      <c r="H25" s="6">
        <v>5030.6767761812453</v>
      </c>
      <c r="I25" s="6">
        <v>127.21582812842946</v>
      </c>
      <c r="J25" s="6">
        <v>3014.2752958352789</v>
      </c>
      <c r="K25" s="6">
        <v>80.66676302449882</v>
      </c>
      <c r="L25" s="6">
        <v>11400.416675553575</v>
      </c>
      <c r="M25" s="6">
        <v>5404.441375445731</v>
      </c>
      <c r="N25" s="6">
        <f t="shared" si="0"/>
        <v>70978.407536665982</v>
      </c>
      <c r="O25" s="6">
        <v>181811.04524480717</v>
      </c>
    </row>
    <row r="26" spans="1:15" x14ac:dyDescent="0.35">
      <c r="A26" s="8">
        <v>1884</v>
      </c>
      <c r="B26" s="6">
        <v>4251.7126469022378</v>
      </c>
      <c r="C26" s="6">
        <v>277.40134345854057</v>
      </c>
      <c r="D26" s="6">
        <v>18810.852272456767</v>
      </c>
      <c r="E26" s="6">
        <v>12419.732619618471</v>
      </c>
      <c r="F26" s="6">
        <v>2397.1269672331618</v>
      </c>
      <c r="G26" s="6">
        <v>7546.8574298123685</v>
      </c>
      <c r="H26" s="6">
        <v>2554.4475668230948</v>
      </c>
      <c r="I26" s="6">
        <v>113.68127513914696</v>
      </c>
      <c r="J26" s="6">
        <v>3096.1348663969075</v>
      </c>
      <c r="K26" s="6">
        <v>93.953411691576008</v>
      </c>
      <c r="L26" s="6">
        <v>12038.603206897407</v>
      </c>
      <c r="M26" s="6">
        <v>5424.5567021814677</v>
      </c>
      <c r="N26" s="6">
        <f t="shared" si="0"/>
        <v>69025.060308611151</v>
      </c>
      <c r="O26" s="6">
        <v>183557.53877925305</v>
      </c>
    </row>
    <row r="27" spans="1:15" x14ac:dyDescent="0.35">
      <c r="A27" s="8">
        <v>1885</v>
      </c>
      <c r="B27" s="6">
        <v>4017.9127429367645</v>
      </c>
      <c r="C27" s="6">
        <v>264.01405096554959</v>
      </c>
      <c r="D27" s="6">
        <v>19279.615079596129</v>
      </c>
      <c r="E27" s="6">
        <v>10752.52779571825</v>
      </c>
      <c r="F27" s="6">
        <v>2701.4230852510068</v>
      </c>
      <c r="G27" s="6">
        <v>7777.5182417401529</v>
      </c>
      <c r="H27" s="6">
        <v>2434.6887199030825</v>
      </c>
      <c r="I27" s="6">
        <v>105.27187401131521</v>
      </c>
      <c r="J27" s="6">
        <v>2628.8679749841504</v>
      </c>
      <c r="K27" s="6">
        <v>100.32384203105535</v>
      </c>
      <c r="L27" s="6">
        <v>12489.476139014907</v>
      </c>
      <c r="M27" s="6">
        <v>5361.6139498234052</v>
      </c>
      <c r="N27" s="6">
        <f t="shared" si="0"/>
        <v>67913.253495975761</v>
      </c>
      <c r="O27" s="6">
        <v>185308.82026273815</v>
      </c>
    </row>
    <row r="28" spans="1:15" x14ac:dyDescent="0.35">
      <c r="A28" s="8">
        <v>1886</v>
      </c>
      <c r="B28" s="6">
        <v>4254.7222650369204</v>
      </c>
      <c r="C28" s="6">
        <v>268.52783713524644</v>
      </c>
      <c r="D28" s="6">
        <v>11234.137776708245</v>
      </c>
      <c r="E28" s="6">
        <v>10982.440587513305</v>
      </c>
      <c r="F28" s="6">
        <v>2750.5586446337866</v>
      </c>
      <c r="G28" s="6">
        <v>8291.1711977386403</v>
      </c>
      <c r="H28" s="6">
        <v>2154.3930814145624</v>
      </c>
      <c r="I28" s="6">
        <v>104.08539712526701</v>
      </c>
      <c r="J28" s="6">
        <v>2918.3650535202755</v>
      </c>
      <c r="K28" s="6">
        <v>107.6474118622809</v>
      </c>
      <c r="L28" s="6">
        <v>12666.246260741931</v>
      </c>
      <c r="M28" s="6">
        <v>5371.3682006929967</v>
      </c>
      <c r="N28" s="6">
        <f t="shared" si="0"/>
        <v>61103.663714123453</v>
      </c>
      <c r="O28" s="6">
        <v>183879.48646879024</v>
      </c>
    </row>
    <row r="29" spans="1:15" x14ac:dyDescent="0.35">
      <c r="A29" s="8">
        <v>1887</v>
      </c>
      <c r="B29" s="6">
        <v>4073.3825458861838</v>
      </c>
      <c r="C29" s="6">
        <v>273.4567933009626</v>
      </c>
      <c r="D29" s="6">
        <v>12516.74340317842</v>
      </c>
      <c r="E29" s="6">
        <v>11284.642953234206</v>
      </c>
      <c r="F29" s="6">
        <v>2513.9856618855042</v>
      </c>
      <c r="G29" s="6">
        <v>8221.3831335152554</v>
      </c>
      <c r="H29" s="6">
        <v>2343.5920539010831</v>
      </c>
      <c r="I29" s="6">
        <v>104.51038532785844</v>
      </c>
      <c r="J29" s="6">
        <v>2850.1945908680068</v>
      </c>
      <c r="K29" s="6">
        <v>115.03184254385182</v>
      </c>
      <c r="L29" s="6">
        <v>12532.915699467965</v>
      </c>
      <c r="M29" s="6">
        <v>5396.7029006812654</v>
      </c>
      <c r="N29" s="6">
        <f t="shared" si="0"/>
        <v>62226.541963790565</v>
      </c>
      <c r="O29" s="6">
        <v>183352.44036291662</v>
      </c>
    </row>
    <row r="30" spans="1:15" x14ac:dyDescent="0.35">
      <c r="A30" s="8">
        <v>1888</v>
      </c>
      <c r="B30" s="6">
        <v>3815.0089399371705</v>
      </c>
      <c r="C30" s="6">
        <v>278.54678744888042</v>
      </c>
      <c r="D30" s="6">
        <v>12079.656267949165</v>
      </c>
      <c r="E30" s="6">
        <v>11101.182926605665</v>
      </c>
      <c r="F30" s="6">
        <v>2346.9999245479871</v>
      </c>
      <c r="G30" s="6">
        <v>7714.9948576063998</v>
      </c>
      <c r="H30" s="6">
        <v>2579.5923640917563</v>
      </c>
      <c r="I30" s="6">
        <v>103.78587185634831</v>
      </c>
      <c r="J30" s="6">
        <v>2858.9520054012619</v>
      </c>
      <c r="K30" s="6">
        <v>122.82880013621428</v>
      </c>
      <c r="L30" s="6">
        <v>12365.837987410083</v>
      </c>
      <c r="M30" s="6">
        <v>5420.8225755247868</v>
      </c>
      <c r="N30" s="6">
        <f t="shared" si="0"/>
        <v>60788.209308515725</v>
      </c>
      <c r="O30" s="6">
        <v>182760.98264198093</v>
      </c>
    </row>
    <row r="31" spans="1:15" x14ac:dyDescent="0.35">
      <c r="A31" s="8">
        <v>1889</v>
      </c>
      <c r="B31" s="6">
        <v>3660.1177472180098</v>
      </c>
      <c r="C31" s="6">
        <v>283.69191304119533</v>
      </c>
      <c r="D31" s="6">
        <v>11058.771434053722</v>
      </c>
      <c r="E31" s="6">
        <v>11122.684539469239</v>
      </c>
      <c r="F31" s="6">
        <v>2399.1555951044643</v>
      </c>
      <c r="G31" s="6">
        <v>8203.3470274380397</v>
      </c>
      <c r="H31" s="6">
        <v>2829.8311001102147</v>
      </c>
      <c r="I31" s="6">
        <v>99.312608320537564</v>
      </c>
      <c r="J31" s="6">
        <v>3174.3970395847264</v>
      </c>
      <c r="K31" s="6">
        <v>131.37001756369597</v>
      </c>
      <c r="L31" s="6">
        <v>12335.60685970315</v>
      </c>
      <c r="M31" s="6">
        <v>5480.439670852802</v>
      </c>
      <c r="N31" s="6">
        <f t="shared" si="0"/>
        <v>60778.725552459793</v>
      </c>
      <c r="O31" s="6">
        <v>182175.18068316905</v>
      </c>
    </row>
    <row r="32" spans="1:15" x14ac:dyDescent="0.35">
      <c r="A32" s="8">
        <v>1890</v>
      </c>
      <c r="B32" s="6">
        <v>4205.7979134197021</v>
      </c>
      <c r="C32" s="6">
        <v>288.89249519831236</v>
      </c>
      <c r="D32" s="6">
        <v>10343.323840183517</v>
      </c>
      <c r="E32" s="6">
        <v>11590.4352481941</v>
      </c>
      <c r="F32" s="6">
        <v>2908.6179739943464</v>
      </c>
      <c r="G32" s="6">
        <v>9370.4725388328279</v>
      </c>
      <c r="H32" s="6">
        <v>3058.7439418404251</v>
      </c>
      <c r="I32" s="6">
        <v>91.80750541419728</v>
      </c>
      <c r="J32" s="6">
        <v>3117.4350022020817</v>
      </c>
      <c r="K32" s="6">
        <v>143.79128025453929</v>
      </c>
      <c r="L32" s="6">
        <v>12187.637995883992</v>
      </c>
      <c r="M32" s="6">
        <v>5532.573032210752</v>
      </c>
      <c r="N32" s="6">
        <f t="shared" si="0"/>
        <v>62839.528767628784</v>
      </c>
      <c r="O32" s="6">
        <v>181522.82005545971</v>
      </c>
    </row>
    <row r="33" spans="1:15" x14ac:dyDescent="0.35">
      <c r="A33" s="8">
        <v>1891</v>
      </c>
      <c r="B33" s="6">
        <v>4186.1470837924926</v>
      </c>
      <c r="C33" s="6">
        <v>294.23191921354061</v>
      </c>
      <c r="D33" s="6">
        <v>7563.6274211193195</v>
      </c>
      <c r="E33" s="6">
        <v>10377.329559972783</v>
      </c>
      <c r="F33" s="6">
        <v>2460.3679474063974</v>
      </c>
      <c r="G33" s="6">
        <v>8692.3215795487813</v>
      </c>
      <c r="H33" s="6">
        <v>3123.153937464318</v>
      </c>
      <c r="I33" s="6">
        <v>110.5605173251674</v>
      </c>
      <c r="J33" s="6">
        <v>2429.6232279823298</v>
      </c>
      <c r="K33" s="6">
        <v>138.99767143377073</v>
      </c>
      <c r="L33" s="6">
        <v>11501.812963954302</v>
      </c>
      <c r="M33" s="6">
        <v>5380.7099147842491</v>
      </c>
      <c r="N33" s="6">
        <f t="shared" si="0"/>
        <v>56258.88374399746</v>
      </c>
      <c r="O33" s="6">
        <v>180803.90075885298</v>
      </c>
    </row>
    <row r="34" spans="1:15" x14ac:dyDescent="0.35">
      <c r="A34" s="8">
        <v>1892</v>
      </c>
      <c r="B34" s="6">
        <v>4061.5850269150997</v>
      </c>
      <c r="C34" s="6">
        <v>299.67069062955318</v>
      </c>
      <c r="D34" s="6">
        <v>5607.0501951660654</v>
      </c>
      <c r="E34" s="6">
        <v>10201.626270165423</v>
      </c>
      <c r="F34" s="6">
        <v>2096.9613812914358</v>
      </c>
      <c r="G34" s="6">
        <v>8762.4081742577473</v>
      </c>
      <c r="H34" s="6">
        <v>3261.896113938481</v>
      </c>
      <c r="I34" s="6">
        <v>167.99354463538202</v>
      </c>
      <c r="J34" s="6">
        <v>3085.0185735293048</v>
      </c>
      <c r="K34" s="6">
        <v>156.34844402973982</v>
      </c>
      <c r="L34" s="6">
        <v>11554.735396765942</v>
      </c>
      <c r="M34" s="6">
        <v>5106.2170768435963</v>
      </c>
      <c r="N34" s="6">
        <f t="shared" si="0"/>
        <v>54361.510888167781</v>
      </c>
      <c r="O34" s="6">
        <v>180018.42279334879</v>
      </c>
    </row>
    <row r="35" spans="1:15" x14ac:dyDescent="0.35">
      <c r="A35" s="8">
        <v>1893</v>
      </c>
      <c r="B35" s="6">
        <v>4328.7900378968552</v>
      </c>
      <c r="C35" s="6">
        <v>305.1335458025348</v>
      </c>
      <c r="D35" s="6">
        <v>4691.6413970125595</v>
      </c>
      <c r="E35" s="6">
        <v>9857.6415189828585</v>
      </c>
      <c r="F35" s="6">
        <v>1675.9601939246345</v>
      </c>
      <c r="G35" s="6">
        <v>8516.9860252231992</v>
      </c>
      <c r="H35" s="6">
        <v>3421.768377597401</v>
      </c>
      <c r="I35" s="6">
        <v>196.07898340379452</v>
      </c>
      <c r="J35" s="6">
        <v>3039.0057558576091</v>
      </c>
      <c r="K35" s="6">
        <v>155.55967997378539</v>
      </c>
      <c r="L35" s="6">
        <v>11279.075586016876</v>
      </c>
      <c r="M35" s="6">
        <v>4773.7979543763677</v>
      </c>
      <c r="N35" s="6">
        <f t="shared" si="0"/>
        <v>52241.43905606847</v>
      </c>
      <c r="O35" s="6">
        <v>179232.15942846218</v>
      </c>
    </row>
    <row r="36" spans="1:15" x14ac:dyDescent="0.35">
      <c r="A36" s="8">
        <v>1894</v>
      </c>
      <c r="B36" s="6">
        <v>3996.3455170064535</v>
      </c>
      <c r="C36" s="6">
        <v>312.09751044417305</v>
      </c>
      <c r="D36" s="6">
        <v>3241.5611412980047</v>
      </c>
      <c r="E36" s="6">
        <v>10183.55820577725</v>
      </c>
      <c r="F36" s="6">
        <v>1337.4533042009264</v>
      </c>
      <c r="G36" s="6">
        <v>8590.5847718910991</v>
      </c>
      <c r="H36" s="6">
        <v>3356.1890925012403</v>
      </c>
      <c r="I36" s="6">
        <v>211.05235074344318</v>
      </c>
      <c r="J36" s="6">
        <v>2909.1745674156468</v>
      </c>
      <c r="K36" s="6">
        <v>161.89866676911393</v>
      </c>
      <c r="L36" s="6">
        <v>10721.019315463813</v>
      </c>
      <c r="M36" s="6">
        <v>4533.3101528570669</v>
      </c>
      <c r="N36" s="6">
        <f t="shared" si="0"/>
        <v>49554.244596368233</v>
      </c>
      <c r="O36" s="6">
        <v>178441.89008344011</v>
      </c>
    </row>
    <row r="37" spans="1:15" x14ac:dyDescent="0.35">
      <c r="A37" s="8">
        <v>1895</v>
      </c>
      <c r="B37" s="6">
        <v>3782.6331828016978</v>
      </c>
      <c r="C37" s="6">
        <v>324.64910485648886</v>
      </c>
      <c r="D37" s="6">
        <v>1453.5946673359899</v>
      </c>
      <c r="E37" s="6">
        <v>10096.597811422567</v>
      </c>
      <c r="F37" s="6">
        <v>1552.0720635061296</v>
      </c>
      <c r="G37" s="6">
        <v>8560.0418887506967</v>
      </c>
      <c r="H37" s="6">
        <v>3566.5662450944669</v>
      </c>
      <c r="I37" s="6">
        <v>307.54647745441531</v>
      </c>
      <c r="J37" s="6">
        <v>2927.9351807728599</v>
      </c>
      <c r="K37" s="6">
        <v>170.69106268821301</v>
      </c>
      <c r="L37" s="6">
        <v>10212.09243170598</v>
      </c>
      <c r="M37" s="6">
        <v>4382.4912888703739</v>
      </c>
      <c r="N37" s="6">
        <f t="shared" si="0"/>
        <v>47336.911405259882</v>
      </c>
      <c r="O37" s="6">
        <v>177517.14174617015</v>
      </c>
    </row>
    <row r="38" spans="1:15" x14ac:dyDescent="0.35">
      <c r="A38" s="8">
        <v>1896</v>
      </c>
      <c r="B38" s="6">
        <v>4065.2859069601877</v>
      </c>
      <c r="C38" s="6">
        <v>349.28589083837346</v>
      </c>
      <c r="D38" s="6">
        <v>4851.0390674033515</v>
      </c>
      <c r="E38" s="6">
        <v>10125.854383339569</v>
      </c>
      <c r="F38" s="6">
        <v>2004.6069829938699</v>
      </c>
      <c r="G38" s="6">
        <v>9100.9580569516729</v>
      </c>
      <c r="H38" s="6">
        <v>3980.7873232587795</v>
      </c>
      <c r="I38" s="6">
        <v>356.5934708644325</v>
      </c>
      <c r="J38" s="6">
        <v>3007.2798376447136</v>
      </c>
      <c r="K38" s="6">
        <v>184.32767420358039</v>
      </c>
      <c r="L38" s="6">
        <v>10242.191073224787</v>
      </c>
      <c r="M38" s="6">
        <v>4148.9053033477931</v>
      </c>
      <c r="N38" s="6">
        <f t="shared" si="0"/>
        <v>52417.114971031115</v>
      </c>
      <c r="O38" s="6">
        <v>178232.31731717181</v>
      </c>
    </row>
    <row r="39" spans="1:15" x14ac:dyDescent="0.35">
      <c r="A39" s="8">
        <v>1897</v>
      </c>
      <c r="B39" s="6">
        <v>3824.9874016279214</v>
      </c>
      <c r="C39" s="6">
        <v>381.44755660444343</v>
      </c>
      <c r="D39" s="6">
        <v>7377.5045773416059</v>
      </c>
      <c r="E39" s="6">
        <v>8928.7659317037906</v>
      </c>
      <c r="F39" s="6">
        <v>2131.9819688772855</v>
      </c>
      <c r="G39" s="6">
        <v>8391.8413960608523</v>
      </c>
      <c r="H39" s="6">
        <v>4016.0604807575869</v>
      </c>
      <c r="I39" s="6">
        <v>406.54051007920572</v>
      </c>
      <c r="J39" s="6">
        <v>2947.8729853405507</v>
      </c>
      <c r="K39" s="6">
        <v>180.70626112535103</v>
      </c>
      <c r="L39" s="6">
        <v>9594.882227426182</v>
      </c>
      <c r="M39" s="6">
        <v>3790.2309168801689</v>
      </c>
      <c r="N39" s="6">
        <f t="shared" si="0"/>
        <v>51972.82221382494</v>
      </c>
      <c r="O39" s="6">
        <v>178977.76972760196</v>
      </c>
    </row>
    <row r="40" spans="1:15" x14ac:dyDescent="0.35">
      <c r="A40" s="8">
        <v>1898</v>
      </c>
      <c r="B40" s="6">
        <v>4257.4654131277684</v>
      </c>
      <c r="C40" s="6">
        <v>417.85629590287613</v>
      </c>
      <c r="D40" s="6">
        <v>12502.461606861476</v>
      </c>
      <c r="E40" s="6">
        <v>8368.8272874457743</v>
      </c>
      <c r="F40" s="6">
        <v>2035.8726631975962</v>
      </c>
      <c r="G40" s="6">
        <v>8392.001586021468</v>
      </c>
      <c r="H40" s="6">
        <v>3866.1382834816259</v>
      </c>
      <c r="I40" s="6">
        <v>421.74250444969982</v>
      </c>
      <c r="J40" s="6">
        <v>2836.5254762279797</v>
      </c>
      <c r="K40" s="6">
        <v>179.75231083902585</v>
      </c>
      <c r="L40" s="6">
        <v>9842.4704007369437</v>
      </c>
      <c r="M40" s="6">
        <v>3681.9571111046025</v>
      </c>
      <c r="N40" s="6">
        <f t="shared" si="0"/>
        <v>56803.070939396835</v>
      </c>
      <c r="O40" s="6">
        <v>179627.71784211238</v>
      </c>
    </row>
    <row r="41" spans="1:15" x14ac:dyDescent="0.35">
      <c r="A41" s="8">
        <v>1899</v>
      </c>
      <c r="B41" s="6">
        <v>4039.4038623697666</v>
      </c>
      <c r="C41" s="6">
        <v>457.59618878188354</v>
      </c>
      <c r="D41" s="6">
        <v>16624.368157001303</v>
      </c>
      <c r="E41" s="6">
        <v>8038.6306723615662</v>
      </c>
      <c r="F41" s="6">
        <v>2236.823545961297</v>
      </c>
      <c r="G41" s="6">
        <v>8114.0219506758431</v>
      </c>
      <c r="H41" s="6">
        <v>3914.71799558361</v>
      </c>
      <c r="I41" s="6">
        <v>474.57193962728724</v>
      </c>
      <c r="J41" s="6">
        <v>2771.7496483727532</v>
      </c>
      <c r="K41" s="6">
        <v>183.03007676800343</v>
      </c>
      <c r="L41" s="6">
        <v>9984.14386905018</v>
      </c>
      <c r="M41" s="6">
        <v>3655.1634825593433</v>
      </c>
      <c r="N41" s="6">
        <f t="shared" si="0"/>
        <v>60494.221389112841</v>
      </c>
      <c r="O41" s="6">
        <v>180368.62641970883</v>
      </c>
    </row>
    <row r="42" spans="1:15" x14ac:dyDescent="0.35">
      <c r="A42" s="8">
        <v>1900</v>
      </c>
      <c r="B42" s="6">
        <v>3525.5299799655604</v>
      </c>
      <c r="C42" s="6">
        <v>500.61974423678561</v>
      </c>
      <c r="D42" s="6">
        <v>20667.429967476572</v>
      </c>
      <c r="E42" s="6">
        <v>8041.4839407556383</v>
      </c>
      <c r="F42" s="6">
        <v>2198.9553887519164</v>
      </c>
      <c r="G42" s="6">
        <v>8424.1137402163386</v>
      </c>
      <c r="H42" s="6">
        <v>4256.7547946924788</v>
      </c>
      <c r="I42" s="6">
        <v>460.35637197362809</v>
      </c>
      <c r="J42" s="6">
        <v>2985.8445992042775</v>
      </c>
      <c r="K42" s="6">
        <v>194.49055239282427</v>
      </c>
      <c r="L42" s="6">
        <v>10432.986790958128</v>
      </c>
      <c r="M42" s="6">
        <v>3753.7926325656754</v>
      </c>
      <c r="N42" s="6">
        <f t="shared" si="0"/>
        <v>65442.358503189818</v>
      </c>
      <c r="O42" s="6">
        <v>181014.03070138555</v>
      </c>
    </row>
    <row r="43" spans="1:15" x14ac:dyDescent="0.35">
      <c r="A43" s="8">
        <v>1901</v>
      </c>
      <c r="B43" s="6">
        <v>3310.5732989992521</v>
      </c>
      <c r="C43" s="6">
        <v>547.15615253001295</v>
      </c>
      <c r="D43" s="6">
        <v>17594.246697351104</v>
      </c>
      <c r="E43" s="6">
        <v>7718.0610614333618</v>
      </c>
      <c r="F43" s="6">
        <v>2520.4080920219953</v>
      </c>
      <c r="G43" s="6">
        <v>8425.6584939608147</v>
      </c>
      <c r="H43" s="6">
        <v>4764.1332073199228</v>
      </c>
      <c r="I43" s="6">
        <v>384.82086554313838</v>
      </c>
      <c r="J43" s="6">
        <v>3064.2813317130563</v>
      </c>
      <c r="K43" s="6">
        <v>198.55161786521992</v>
      </c>
      <c r="L43" s="6">
        <v>10425.913736241035</v>
      </c>
      <c r="M43" s="6">
        <v>3863.8730990331173</v>
      </c>
      <c r="N43" s="6">
        <f t="shared" si="0"/>
        <v>62817.677654012034</v>
      </c>
      <c r="O43" s="6">
        <v>181686.76923046858</v>
      </c>
    </row>
    <row r="44" spans="1:15" x14ac:dyDescent="0.35">
      <c r="A44" s="8">
        <v>1902</v>
      </c>
      <c r="B44" s="6">
        <v>3813.8547569937841</v>
      </c>
      <c r="C44" s="6">
        <v>598.01698317149021</v>
      </c>
      <c r="D44" s="6">
        <v>16806.292536820336</v>
      </c>
      <c r="E44" s="6">
        <v>7239.8914983662717</v>
      </c>
      <c r="F44" s="6">
        <v>2806.3500071892468</v>
      </c>
      <c r="G44" s="6">
        <v>8151.453204379206</v>
      </c>
      <c r="H44" s="6">
        <v>5028.4688758348329</v>
      </c>
      <c r="I44" s="6">
        <v>405.42970004251453</v>
      </c>
      <c r="J44" s="6">
        <v>3152.5028215801731</v>
      </c>
      <c r="K44" s="6">
        <v>219.05727364380814</v>
      </c>
      <c r="L44" s="6">
        <v>10316.506694964643</v>
      </c>
      <c r="M44" s="6">
        <v>3989.7937055340367</v>
      </c>
      <c r="N44" s="6">
        <f t="shared" si="0"/>
        <v>62527.618058520347</v>
      </c>
      <c r="O44" s="6">
        <v>182385.37071094685</v>
      </c>
    </row>
    <row r="45" spans="1:15" x14ac:dyDescent="0.35">
      <c r="A45" s="8">
        <v>1903</v>
      </c>
      <c r="B45" s="6">
        <v>3824.9989541808754</v>
      </c>
      <c r="C45" s="6">
        <v>653.17737579693562</v>
      </c>
      <c r="D45" s="6">
        <v>17402.781646686806</v>
      </c>
      <c r="E45" s="6">
        <v>7273.1817311493014</v>
      </c>
      <c r="F45" s="6">
        <v>3052.2479066010828</v>
      </c>
      <c r="G45" s="6">
        <v>8162.2768438727117</v>
      </c>
      <c r="H45" s="6">
        <v>5265.5941257350369</v>
      </c>
      <c r="I45" s="6">
        <v>405.36020689457769</v>
      </c>
      <c r="J45" s="6">
        <v>3504.1532086773441</v>
      </c>
      <c r="K45" s="6">
        <v>216.29842570086203</v>
      </c>
      <c r="L45" s="6">
        <v>10674.35273237501</v>
      </c>
      <c r="M45" s="6">
        <v>4215.6542948453152</v>
      </c>
      <c r="N45" s="6">
        <f t="shared" si="0"/>
        <v>64650.077452515856</v>
      </c>
      <c r="O45" s="6">
        <v>183048.66108715918</v>
      </c>
    </row>
    <row r="46" spans="1:15" x14ac:dyDescent="0.35">
      <c r="A46" s="8">
        <v>1904</v>
      </c>
      <c r="B46" s="6">
        <v>4222.3769791566083</v>
      </c>
      <c r="C46" s="6">
        <v>713.06435678715775</v>
      </c>
      <c r="D46" s="6">
        <v>16800.074945712695</v>
      </c>
      <c r="E46" s="6">
        <v>7577.2348488010284</v>
      </c>
      <c r="F46" s="6">
        <v>3115.7773090846499</v>
      </c>
      <c r="G46" s="6">
        <v>8070.1842956690462</v>
      </c>
      <c r="H46" s="6">
        <v>5805.1125767756266</v>
      </c>
      <c r="I46" s="6">
        <v>391.80779486789049</v>
      </c>
      <c r="J46" s="6">
        <v>3611.6289523521773</v>
      </c>
      <c r="K46" s="6">
        <v>235.53601308000722</v>
      </c>
      <c r="L46" s="6">
        <v>10717.197910643166</v>
      </c>
      <c r="M46" s="6">
        <v>4507.6499018770701</v>
      </c>
      <c r="N46" s="6">
        <f t="shared" si="0"/>
        <v>65767.64588480712</v>
      </c>
      <c r="O46" s="6">
        <v>183676.64035910566</v>
      </c>
    </row>
    <row r="47" spans="1:15" x14ac:dyDescent="0.35">
      <c r="A47" s="8">
        <v>1905</v>
      </c>
      <c r="B47" s="6">
        <v>3268.2753267452381</v>
      </c>
      <c r="C47" s="6">
        <v>778.26367512388401</v>
      </c>
      <c r="D47" s="6">
        <v>17132.586102648438</v>
      </c>
      <c r="E47" s="6">
        <v>6993.3581012310196</v>
      </c>
      <c r="F47" s="6">
        <v>3392.5655214047251</v>
      </c>
      <c r="G47" s="6">
        <v>8604.706021080101</v>
      </c>
      <c r="H47" s="6">
        <v>6562.9187442928487</v>
      </c>
      <c r="I47" s="6">
        <v>429.42692323799059</v>
      </c>
      <c r="J47" s="6">
        <v>4002.8396568008516</v>
      </c>
      <c r="K47" s="6">
        <v>266.30391174182319</v>
      </c>
      <c r="L47" s="6">
        <v>10628.096859566716</v>
      </c>
      <c r="M47" s="6">
        <v>4880.7643792412755</v>
      </c>
      <c r="N47" s="6">
        <f t="shared" si="0"/>
        <v>66940.105223114908</v>
      </c>
      <c r="O47" s="6">
        <v>184328.03042242886</v>
      </c>
    </row>
    <row r="48" spans="1:15" x14ac:dyDescent="0.35">
      <c r="A48" s="8">
        <v>1906</v>
      </c>
      <c r="B48" s="6">
        <v>3285.4826077131552</v>
      </c>
      <c r="C48" s="6">
        <v>845.11350276220787</v>
      </c>
      <c r="D48" s="6">
        <v>16265.16273823248</v>
      </c>
      <c r="E48" s="6">
        <v>7097.7966917512749</v>
      </c>
      <c r="F48" s="6">
        <v>3623.6969357245134</v>
      </c>
      <c r="G48" s="6">
        <v>9032.0749500403763</v>
      </c>
      <c r="H48" s="6">
        <v>7590.4896327239812</v>
      </c>
      <c r="I48" s="6">
        <v>462.28269184870157</v>
      </c>
      <c r="J48" s="6">
        <v>4276.5461629032889</v>
      </c>
      <c r="K48" s="6">
        <v>278.16133584116972</v>
      </c>
      <c r="L48" s="6">
        <v>10510.47439531945</v>
      </c>
      <c r="M48" s="6">
        <v>5375.5482258877219</v>
      </c>
      <c r="N48" s="6">
        <f t="shared" si="0"/>
        <v>68642.829870748319</v>
      </c>
      <c r="O48" s="6">
        <v>184943.12851747882</v>
      </c>
    </row>
    <row r="49" spans="1:15" x14ac:dyDescent="0.35">
      <c r="A49" s="8">
        <v>1907</v>
      </c>
      <c r="B49" s="6">
        <v>3742.3455080883064</v>
      </c>
      <c r="C49" s="6">
        <v>903.29640135467173</v>
      </c>
      <c r="D49" s="6">
        <v>15033.385129530428</v>
      </c>
      <c r="E49" s="6">
        <v>7108.8142445912899</v>
      </c>
      <c r="F49" s="6">
        <v>4180.3990323556636</v>
      </c>
      <c r="G49" s="6">
        <v>10240.168482487537</v>
      </c>
      <c r="H49" s="6">
        <v>9090.6055421410438</v>
      </c>
      <c r="I49" s="6">
        <v>401.6351678070223</v>
      </c>
      <c r="J49" s="6">
        <v>4560.546085557834</v>
      </c>
      <c r="K49" s="6">
        <v>337.51979933366056</v>
      </c>
      <c r="L49" s="6">
        <v>10900.493499363613</v>
      </c>
      <c r="M49" s="6">
        <v>5806.7577684481003</v>
      </c>
      <c r="N49" s="6">
        <f t="shared" si="0"/>
        <v>72305.966661059152</v>
      </c>
      <c r="O49" s="6">
        <v>185521.93464425544</v>
      </c>
    </row>
    <row r="50" spans="1:15" x14ac:dyDescent="0.35">
      <c r="A50" s="8">
        <v>1908</v>
      </c>
      <c r="B50" s="6">
        <v>3776.6915415349977</v>
      </c>
      <c r="C50" s="6">
        <v>898.11239222130484</v>
      </c>
      <c r="D50" s="6">
        <v>15052.723776848015</v>
      </c>
      <c r="E50" s="6">
        <v>7145.1344543557798</v>
      </c>
      <c r="F50" s="6">
        <v>4287.615116425316</v>
      </c>
      <c r="G50" s="6">
        <v>10961.744067702803</v>
      </c>
      <c r="H50" s="6">
        <v>9853.0468669998718</v>
      </c>
      <c r="I50" s="6">
        <v>304.05923958138231</v>
      </c>
      <c r="J50" s="6">
        <v>4596.5690574517812</v>
      </c>
      <c r="K50" s="6">
        <v>366.11513036810175</v>
      </c>
      <c r="L50" s="6">
        <v>11644.939407662216</v>
      </c>
      <c r="M50" s="6">
        <v>5942.3108957375762</v>
      </c>
      <c r="N50" s="6">
        <f t="shared" si="0"/>
        <v>74829.061946889153</v>
      </c>
      <c r="O50" s="6">
        <v>184929.41029447305</v>
      </c>
    </row>
    <row r="51" spans="1:15" x14ac:dyDescent="0.35">
      <c r="A51" s="8">
        <v>1909</v>
      </c>
      <c r="B51" s="6">
        <v>3447.8090133763758</v>
      </c>
      <c r="C51" s="6">
        <v>879.5151839515479</v>
      </c>
      <c r="D51" s="6">
        <v>14306.200379790582</v>
      </c>
      <c r="E51" s="6">
        <v>6586.1399873928367</v>
      </c>
      <c r="F51" s="6">
        <v>4379.5227090902772</v>
      </c>
      <c r="G51" s="6">
        <v>11186.721485382042</v>
      </c>
      <c r="H51" s="6">
        <v>9280.4369345568866</v>
      </c>
      <c r="I51" s="6">
        <v>277.29774477662812</v>
      </c>
      <c r="J51" s="6">
        <v>4275.2238419900395</v>
      </c>
      <c r="K51" s="6">
        <v>392.00081206443178</v>
      </c>
      <c r="L51" s="6">
        <v>12446.219441796213</v>
      </c>
      <c r="M51" s="6">
        <v>5905.9065912727547</v>
      </c>
      <c r="N51" s="6">
        <f t="shared" si="0"/>
        <v>73362.994125440615</v>
      </c>
      <c r="O51" s="6">
        <v>184321.47063435055</v>
      </c>
    </row>
    <row r="52" spans="1:15" x14ac:dyDescent="0.35">
      <c r="A52" s="8">
        <v>1910</v>
      </c>
      <c r="B52" s="6">
        <v>3759.3242158764242</v>
      </c>
      <c r="C52" s="6">
        <v>856.70706624897707</v>
      </c>
      <c r="D52" s="6">
        <v>14521.835926395637</v>
      </c>
      <c r="E52" s="6">
        <v>6503.5789535622553</v>
      </c>
      <c r="F52" s="6">
        <v>5173.4741693200422</v>
      </c>
      <c r="G52" s="6">
        <v>11971.20127559162</v>
      </c>
      <c r="H52" s="6">
        <v>9098.5595711891383</v>
      </c>
      <c r="I52" s="6">
        <v>250.32954984358727</v>
      </c>
      <c r="J52" s="6">
        <v>4362.4036870345835</v>
      </c>
      <c r="K52" s="6">
        <v>448.08256224007096</v>
      </c>
      <c r="L52" s="6">
        <v>12673.466104967656</v>
      </c>
      <c r="M52" s="6">
        <v>6493.3000835232642</v>
      </c>
      <c r="N52" s="6">
        <f t="shared" si="0"/>
        <v>76112.263165793251</v>
      </c>
      <c r="O52" s="6">
        <v>183695.43921235233</v>
      </c>
    </row>
    <row r="53" spans="1:15" x14ac:dyDescent="0.35">
      <c r="A53" s="8">
        <v>1911</v>
      </c>
      <c r="B53" s="6">
        <v>3666.2463258910707</v>
      </c>
      <c r="C53" s="6">
        <v>833.45396634209806</v>
      </c>
      <c r="D53" s="6">
        <v>13620.719773846564</v>
      </c>
      <c r="E53" s="6">
        <v>8014.3368572706358</v>
      </c>
      <c r="F53" s="6">
        <v>6076.4263234296632</v>
      </c>
      <c r="G53" s="6">
        <v>12231.656644704606</v>
      </c>
      <c r="H53" s="6">
        <v>9759.8795970915726</v>
      </c>
      <c r="I53" s="6">
        <v>302.00810864947118</v>
      </c>
      <c r="J53" s="6">
        <v>4334.6800243542602</v>
      </c>
      <c r="K53" s="6">
        <v>491.90270821605924</v>
      </c>
      <c r="L53" s="6">
        <v>13074.940732528798</v>
      </c>
      <c r="M53" s="6">
        <v>7265.7034484174592</v>
      </c>
      <c r="N53" s="6">
        <f t="shared" si="0"/>
        <v>79671.95451074226</v>
      </c>
      <c r="O53" s="6">
        <v>182994.46714735485</v>
      </c>
    </row>
    <row r="54" spans="1:15" x14ac:dyDescent="0.35">
      <c r="A54" s="8">
        <v>1912</v>
      </c>
      <c r="B54" s="6">
        <v>4535.8685885459736</v>
      </c>
      <c r="C54" s="6">
        <v>809.52205486027538</v>
      </c>
      <c r="D54" s="6">
        <v>13370.804442708026</v>
      </c>
      <c r="E54" s="6">
        <v>8508.683961944882</v>
      </c>
      <c r="F54" s="6">
        <v>6445.1841950453127</v>
      </c>
      <c r="G54" s="6">
        <v>13312.037699872611</v>
      </c>
      <c r="H54" s="6">
        <v>10681.920722721023</v>
      </c>
      <c r="I54" s="6">
        <v>276.90026428929599</v>
      </c>
      <c r="J54" s="6">
        <v>4314.7588807826241</v>
      </c>
      <c r="K54" s="6">
        <v>539.22762302929584</v>
      </c>
      <c r="L54" s="6">
        <v>13448.75599513978</v>
      </c>
      <c r="M54" s="6">
        <v>7993.0037723591458</v>
      </c>
      <c r="N54" s="6">
        <f t="shared" si="0"/>
        <v>84236.668201298249</v>
      </c>
      <c r="O54" s="6">
        <v>182271.83471843408</v>
      </c>
    </row>
    <row r="55" spans="1:15" x14ac:dyDescent="0.35">
      <c r="A55" s="8">
        <v>1913</v>
      </c>
      <c r="B55" s="6">
        <v>4731.1440035382757</v>
      </c>
      <c r="C55" s="6">
        <v>784.84797813260252</v>
      </c>
      <c r="D55" s="6">
        <v>13048.759157905844</v>
      </c>
      <c r="E55" s="6">
        <v>9339.9394413607533</v>
      </c>
      <c r="F55" s="6">
        <v>6291.5758674176514</v>
      </c>
      <c r="G55" s="6">
        <v>13016.220349394114</v>
      </c>
      <c r="H55" s="6">
        <v>11501.561375571995</v>
      </c>
      <c r="I55" s="6">
        <v>301.24040144206015</v>
      </c>
      <c r="J55" s="6">
        <v>4034.8584090652457</v>
      </c>
      <c r="K55" s="6">
        <v>552.3495068278861</v>
      </c>
      <c r="L55" s="6">
        <v>14117.446950087129</v>
      </c>
      <c r="M55" s="6">
        <v>8020.7760957591809</v>
      </c>
      <c r="N55" s="6">
        <f t="shared" si="0"/>
        <v>85740.719536502744</v>
      </c>
      <c r="O55" s="6">
        <v>181524.86547405421</v>
      </c>
    </row>
    <row r="56" spans="1:15" x14ac:dyDescent="0.35">
      <c r="A56" s="8">
        <v>1914</v>
      </c>
      <c r="B56" s="6">
        <v>4483.1360032833745</v>
      </c>
      <c r="C56" s="6">
        <v>759.43971513470024</v>
      </c>
      <c r="D56" s="6">
        <v>10853.572084627662</v>
      </c>
      <c r="E56" s="6">
        <v>5076.6834077765343</v>
      </c>
      <c r="F56" s="6">
        <v>5571.4407751821736</v>
      </c>
      <c r="G56" s="6">
        <v>11832.678136245913</v>
      </c>
      <c r="H56" s="6">
        <v>16822.835548441813</v>
      </c>
      <c r="I56" s="6">
        <v>260.75804367626728</v>
      </c>
      <c r="J56" s="6">
        <v>3324.7932773161106</v>
      </c>
      <c r="K56" s="6">
        <v>533.30231260575727</v>
      </c>
      <c r="L56" s="6">
        <v>12971.489364632464</v>
      </c>
      <c r="M56" s="6">
        <v>6656.3078120138334</v>
      </c>
      <c r="N56" s="6">
        <f t="shared" si="0"/>
        <v>79146.436480936609</v>
      </c>
      <c r="O56" s="6">
        <v>180699.38698462761</v>
      </c>
    </row>
    <row r="57" spans="1:15" x14ac:dyDescent="0.35">
      <c r="A57" s="8">
        <v>1915</v>
      </c>
      <c r="B57" s="6">
        <v>4939.2519833892748</v>
      </c>
      <c r="C57" s="6">
        <v>733.26255527405806</v>
      </c>
      <c r="D57" s="6">
        <v>7922.4661903039414</v>
      </c>
      <c r="E57" s="6">
        <v>4827.4639597198211</v>
      </c>
      <c r="F57" s="6">
        <v>4723.0880246951147</v>
      </c>
      <c r="G57" s="6">
        <v>9232.6449640528681</v>
      </c>
      <c r="H57" s="6">
        <v>6919.2790150090477</v>
      </c>
      <c r="I57" s="6">
        <v>276.8954018287892</v>
      </c>
      <c r="J57" s="6">
        <v>2491.9173950818627</v>
      </c>
      <c r="K57" s="6">
        <v>504.93927140473403</v>
      </c>
      <c r="L57" s="6">
        <v>14270.238528247775</v>
      </c>
      <c r="M57" s="6">
        <v>5576.9641057331337</v>
      </c>
      <c r="N57" s="6">
        <f t="shared" si="0"/>
        <v>62418.411394740433</v>
      </c>
      <c r="O57" s="6">
        <v>179795.39925015421</v>
      </c>
    </row>
    <row r="58" spans="1:15" x14ac:dyDescent="0.35">
      <c r="A58" s="8">
        <v>1916</v>
      </c>
      <c r="B58" s="6">
        <v>5105.1256476244471</v>
      </c>
      <c r="C58" s="6">
        <v>706.34266579888208</v>
      </c>
      <c r="D58" s="6">
        <v>11355.155461408556</v>
      </c>
      <c r="E58" s="6">
        <v>5461.0393923281872</v>
      </c>
      <c r="F58" s="6">
        <v>4598.2508390852972</v>
      </c>
      <c r="G58" s="6">
        <v>8500.2099388188381</v>
      </c>
      <c r="H58" s="6">
        <v>10288.802246719979</v>
      </c>
      <c r="I58" s="6">
        <v>301.43823965933893</v>
      </c>
      <c r="J58" s="6">
        <v>2672.4700599291759</v>
      </c>
      <c r="K58" s="6">
        <v>602.7148366206419</v>
      </c>
      <c r="L58" s="6">
        <v>15609.107042289459</v>
      </c>
      <c r="M58" s="6">
        <v>5292.3470783317862</v>
      </c>
      <c r="N58" s="6">
        <f t="shared" si="0"/>
        <v>70493.003448614589</v>
      </c>
      <c r="O58" s="6">
        <v>178862.61394766232</v>
      </c>
    </row>
    <row r="59" spans="1:15" x14ac:dyDescent="0.35">
      <c r="A59" s="8">
        <v>1917</v>
      </c>
      <c r="B59" s="6">
        <v>4872.3831110503688</v>
      </c>
      <c r="C59" s="6">
        <v>677.89829679191917</v>
      </c>
      <c r="D59" s="6">
        <v>10889.087515277881</v>
      </c>
      <c r="E59" s="6">
        <v>3955.8815018840596</v>
      </c>
      <c r="F59" s="6">
        <v>4368.8539037405299</v>
      </c>
      <c r="G59" s="6">
        <v>8437.7565348213811</v>
      </c>
      <c r="H59" s="6">
        <v>7222.679338547262</v>
      </c>
      <c r="I59" s="6">
        <v>341.90557621937228</v>
      </c>
      <c r="J59" s="6">
        <v>2515.2185542930679</v>
      </c>
      <c r="K59" s="6">
        <v>633.15121690319324</v>
      </c>
      <c r="L59" s="6">
        <v>15307.890247395222</v>
      </c>
      <c r="M59" s="6">
        <v>5364.1026635827902</v>
      </c>
      <c r="N59" s="6">
        <f t="shared" si="0"/>
        <v>64586.808460507047</v>
      </c>
      <c r="O59" s="6">
        <v>177898.35462561619</v>
      </c>
    </row>
    <row r="60" spans="1:15" x14ac:dyDescent="0.35">
      <c r="A60" s="8">
        <v>1918</v>
      </c>
      <c r="B60" s="6">
        <v>4972.8921529762492</v>
      </c>
      <c r="C60" s="6">
        <v>646.73692224379352</v>
      </c>
      <c r="D60" s="6">
        <v>9357.8789127461041</v>
      </c>
      <c r="E60" s="6">
        <v>3425.9943641125487</v>
      </c>
      <c r="F60" s="6">
        <v>4391.426565190226</v>
      </c>
      <c r="G60" s="6">
        <v>8588.4908817604755</v>
      </c>
      <c r="H60" s="6">
        <v>10220.633981703373</v>
      </c>
      <c r="I60" s="6">
        <v>409.46506368069015</v>
      </c>
      <c r="J60" s="6">
        <v>2514.4989983713581</v>
      </c>
      <c r="K60" s="6">
        <v>627.87289602180363</v>
      </c>
      <c r="L60" s="6">
        <v>16953.480635259042</v>
      </c>
      <c r="M60" s="6">
        <v>5457.6262614052284</v>
      </c>
      <c r="N60" s="6">
        <f t="shared" si="0"/>
        <v>67566.997635470892</v>
      </c>
      <c r="O60" s="6">
        <v>176852.01745647576</v>
      </c>
    </row>
    <row r="61" spans="1:15" x14ac:dyDescent="0.35">
      <c r="A61" s="8">
        <v>1919</v>
      </c>
      <c r="B61" s="6">
        <v>4759.1908068426746</v>
      </c>
      <c r="C61" s="6">
        <v>611.92677712857187</v>
      </c>
      <c r="D61" s="6">
        <v>5354.0460889888755</v>
      </c>
      <c r="E61" s="6">
        <v>3206.7684096660319</v>
      </c>
      <c r="F61" s="6">
        <v>4717.2374648150253</v>
      </c>
      <c r="G61" s="6">
        <v>8281.2200451779936</v>
      </c>
      <c r="H61" s="6">
        <v>5336.6025813221158</v>
      </c>
      <c r="I61" s="6">
        <v>419.78708956522365</v>
      </c>
      <c r="J61" s="6">
        <v>1964.3987926798504</v>
      </c>
      <c r="K61" s="6">
        <v>633.35905594140036</v>
      </c>
      <c r="L61" s="6">
        <v>16979.513529581116</v>
      </c>
      <c r="M61" s="6">
        <v>5460.8100762811519</v>
      </c>
      <c r="N61" s="6">
        <f t="shared" si="0"/>
        <v>57724.860717990028</v>
      </c>
      <c r="O61" s="6">
        <v>175770.63766573352</v>
      </c>
    </row>
    <row r="62" spans="1:15" x14ac:dyDescent="0.35">
      <c r="A62" s="8">
        <v>1920</v>
      </c>
      <c r="B62" s="6">
        <v>4687.2342130840725</v>
      </c>
      <c r="C62" s="6">
        <v>571.92885824228824</v>
      </c>
      <c r="D62" s="6">
        <v>6063.4469511878469</v>
      </c>
      <c r="E62" s="6">
        <v>3581.3982526805498</v>
      </c>
      <c r="F62" s="6">
        <v>5048.1549573435395</v>
      </c>
      <c r="G62" s="6">
        <v>8747.2243109957581</v>
      </c>
      <c r="H62" s="6">
        <v>6840.7886602635708</v>
      </c>
      <c r="I62" s="6">
        <v>398.77579456925019</v>
      </c>
      <c r="J62" s="6">
        <v>2113.5195932777224</v>
      </c>
      <c r="K62" s="6">
        <v>582.96843418778064</v>
      </c>
      <c r="L62" s="6">
        <v>16890.174570133975</v>
      </c>
      <c r="M62" s="6">
        <v>5434.6973951179925</v>
      </c>
      <c r="N62" s="6">
        <f t="shared" si="0"/>
        <v>60960.311991084338</v>
      </c>
      <c r="O62" s="6">
        <v>174651.53880185384</v>
      </c>
    </row>
    <row r="63" spans="1:15" x14ac:dyDescent="0.35">
      <c r="A63" s="8">
        <v>1921</v>
      </c>
      <c r="B63" s="6">
        <v>5141.3306826808812</v>
      </c>
      <c r="C63" s="6">
        <v>571.24413137938677</v>
      </c>
      <c r="D63" s="6">
        <v>4815.9897870719478</v>
      </c>
      <c r="E63" s="6">
        <v>3647.2481839875477</v>
      </c>
      <c r="F63" s="6">
        <v>5713.2788555877132</v>
      </c>
      <c r="G63" s="6">
        <v>8570.6958476407744</v>
      </c>
      <c r="H63" s="6">
        <v>4264.7547507764748</v>
      </c>
      <c r="I63" s="6">
        <v>391.55683823880906</v>
      </c>
      <c r="J63" s="6">
        <v>2398.8782952584147</v>
      </c>
      <c r="K63" s="6">
        <v>753.80952063991117</v>
      </c>
      <c r="L63" s="6">
        <v>16779.840344615081</v>
      </c>
      <c r="M63" s="6">
        <v>5436.8159595043835</v>
      </c>
      <c r="N63" s="6">
        <f t="shared" si="0"/>
        <v>58485.443197381319</v>
      </c>
      <c r="O63" s="6">
        <v>177434.78660194733</v>
      </c>
    </row>
    <row r="64" spans="1:15" x14ac:dyDescent="0.35">
      <c r="A64" s="8">
        <v>1922</v>
      </c>
      <c r="B64" s="6">
        <v>5305.0157198228871</v>
      </c>
      <c r="C64" s="6">
        <v>563.95665821692023</v>
      </c>
      <c r="D64" s="6">
        <v>6265.7424498085502</v>
      </c>
      <c r="E64" s="6">
        <v>3269.583502115483</v>
      </c>
      <c r="F64" s="6">
        <v>5781.866996368617</v>
      </c>
      <c r="G64" s="6">
        <v>8161.0123769110824</v>
      </c>
      <c r="H64" s="6">
        <v>4290.2957149794729</v>
      </c>
      <c r="I64" s="6">
        <v>412.51147260254027</v>
      </c>
      <c r="J64" s="6">
        <v>2762.9182523870477</v>
      </c>
      <c r="K64" s="6">
        <v>816.71443357203964</v>
      </c>
      <c r="L64" s="6">
        <v>16717.723715587286</v>
      </c>
      <c r="M64" s="6">
        <v>5585.0825621826334</v>
      </c>
      <c r="N64" s="6">
        <f t="shared" si="0"/>
        <v>59932.423854554567</v>
      </c>
      <c r="O64" s="6">
        <v>179562.09520379128</v>
      </c>
    </row>
    <row r="65" spans="1:15" x14ac:dyDescent="0.35">
      <c r="A65" s="8">
        <v>1923</v>
      </c>
      <c r="B65" s="6">
        <v>5517.2086531754803</v>
      </c>
      <c r="C65" s="6">
        <v>552.30332878205263</v>
      </c>
      <c r="D65" s="6">
        <v>11713.90140000987</v>
      </c>
      <c r="E65" s="6">
        <v>3757.4960859929256</v>
      </c>
      <c r="F65" s="6">
        <v>6010.4943935742585</v>
      </c>
      <c r="G65" s="6">
        <v>9015.1769107127584</v>
      </c>
      <c r="H65" s="6">
        <v>6064.1443580909654</v>
      </c>
      <c r="I65" s="6">
        <v>440.65517205728253</v>
      </c>
      <c r="J65" s="6">
        <v>3467.8537311497735</v>
      </c>
      <c r="K65" s="6">
        <v>880.88644703828447</v>
      </c>
      <c r="L65" s="6">
        <v>16061.964145005279</v>
      </c>
      <c r="M65" s="6">
        <v>5931.1043428942794</v>
      </c>
      <c r="N65" s="6">
        <f t="shared" si="0"/>
        <v>69413.188968483213</v>
      </c>
      <c r="O65" s="6">
        <v>181679.46765711519</v>
      </c>
    </row>
    <row r="66" spans="1:15" x14ac:dyDescent="0.35">
      <c r="A66" s="8">
        <v>1924</v>
      </c>
      <c r="B66" s="6">
        <v>5577.9764017166935</v>
      </c>
      <c r="C66" s="6">
        <v>539.68669596911548</v>
      </c>
      <c r="D66" s="6">
        <v>16242.596265779324</v>
      </c>
      <c r="E66" s="6">
        <v>4336.7357892529053</v>
      </c>
      <c r="F66" s="6">
        <v>6371.9936587548927</v>
      </c>
      <c r="G66" s="6">
        <v>8781.6549497347405</v>
      </c>
      <c r="H66" s="6">
        <v>5489.7793309289691</v>
      </c>
      <c r="I66" s="6">
        <v>479.10811835903655</v>
      </c>
      <c r="J66" s="6">
        <v>4996.6209074247408</v>
      </c>
      <c r="K66" s="6">
        <v>1039.7721642200838</v>
      </c>
      <c r="L66" s="6">
        <v>15655.476375715818</v>
      </c>
      <c r="M66" s="6">
        <v>6318.7381716955924</v>
      </c>
      <c r="N66" s="6">
        <f t="shared" si="0"/>
        <v>75830.138829551899</v>
      </c>
      <c r="O66" s="6">
        <v>183878.45410087879</v>
      </c>
    </row>
    <row r="67" spans="1:15" x14ac:dyDescent="0.35">
      <c r="A67" s="8">
        <v>1925</v>
      </c>
      <c r="B67" s="6">
        <v>5128.1353552433175</v>
      </c>
      <c r="C67" s="6">
        <v>527.25668266056948</v>
      </c>
      <c r="D67" s="6">
        <v>19310.127732044082</v>
      </c>
      <c r="E67" s="6">
        <v>5058.7091873737381</v>
      </c>
      <c r="F67" s="6">
        <v>6636.4305452657018</v>
      </c>
      <c r="G67" s="6">
        <v>10688.260941796847</v>
      </c>
      <c r="H67" s="6">
        <v>7187.1650287279899</v>
      </c>
      <c r="I67" s="6">
        <v>394.34786879379988</v>
      </c>
      <c r="J67" s="6">
        <v>5816.4881171481757</v>
      </c>
      <c r="K67" s="6">
        <v>1077.3570895603661</v>
      </c>
      <c r="L67" s="6">
        <v>15425.000335577848</v>
      </c>
      <c r="M67" s="6">
        <v>6575.774986265913</v>
      </c>
      <c r="N67" s="6">
        <f t="shared" ref="N67:N130" si="1">SUM(B67:M67)</f>
        <v>83825.053870458345</v>
      </c>
      <c r="O67" s="6">
        <v>186067.13639062154</v>
      </c>
    </row>
    <row r="68" spans="1:15" x14ac:dyDescent="0.35">
      <c r="A68" s="8">
        <v>1926</v>
      </c>
      <c r="B68" s="6">
        <v>5645.2616783901876</v>
      </c>
      <c r="C68" s="6">
        <v>514.98183624109527</v>
      </c>
      <c r="D68" s="6">
        <v>19295.123262916823</v>
      </c>
      <c r="E68" s="6">
        <v>5008.8349665694795</v>
      </c>
      <c r="F68" s="6">
        <v>7094.1059764475085</v>
      </c>
      <c r="G68" s="6">
        <v>9745.4865470251516</v>
      </c>
      <c r="H68" s="6">
        <v>8551.6633833241322</v>
      </c>
      <c r="I68" s="6">
        <v>370.89415096601766</v>
      </c>
      <c r="J68" s="6">
        <v>6216.4877422499349</v>
      </c>
      <c r="K68" s="6">
        <v>1147.4287685702209</v>
      </c>
      <c r="L68" s="6">
        <v>14513.076134246076</v>
      </c>
      <c r="M68" s="6">
        <v>6713.0060483888474</v>
      </c>
      <c r="N68" s="6">
        <f t="shared" si="1"/>
        <v>84816.350495335486</v>
      </c>
      <c r="O68" s="6">
        <v>188291.10559307298</v>
      </c>
    </row>
    <row r="69" spans="1:15" x14ac:dyDescent="0.35">
      <c r="A69" s="8">
        <v>1927</v>
      </c>
      <c r="B69" s="6">
        <v>5904.0758002404491</v>
      </c>
      <c r="C69" s="6">
        <v>538.15402133032012</v>
      </c>
      <c r="D69" s="6">
        <v>20573.062023007842</v>
      </c>
      <c r="E69" s="6">
        <v>5193.355792513642</v>
      </c>
      <c r="F69" s="6">
        <v>7244.0528764049377</v>
      </c>
      <c r="G69" s="6">
        <v>10808.728035649885</v>
      </c>
      <c r="H69" s="6">
        <v>8340.3630377521804</v>
      </c>
      <c r="I69" s="6">
        <v>384.20212436286067</v>
      </c>
      <c r="J69" s="6">
        <v>8231.1012322296228</v>
      </c>
      <c r="K69" s="6">
        <v>1205.9931489657479</v>
      </c>
      <c r="L69" s="6">
        <v>14414.903583315909</v>
      </c>
      <c r="M69" s="6">
        <v>6858.5085246586696</v>
      </c>
      <c r="N69" s="6">
        <f t="shared" si="1"/>
        <v>89696.50020043207</v>
      </c>
      <c r="O69" s="6">
        <v>190550.08570410762</v>
      </c>
    </row>
    <row r="70" spans="1:15" x14ac:dyDescent="0.35">
      <c r="A70" s="8">
        <v>1928</v>
      </c>
      <c r="B70" s="6">
        <v>7323.571489157317</v>
      </c>
      <c r="C70" s="6">
        <v>561.77918615982787</v>
      </c>
      <c r="D70" s="6">
        <v>34108.746102312922</v>
      </c>
      <c r="E70" s="6">
        <v>5801.4361558181545</v>
      </c>
      <c r="F70" s="6">
        <v>7119.2294625227614</v>
      </c>
      <c r="G70" s="6">
        <v>11200.245873294816</v>
      </c>
      <c r="H70" s="6">
        <v>7512.0369585210328</v>
      </c>
      <c r="I70" s="6">
        <v>429.5784855311141</v>
      </c>
      <c r="J70" s="6">
        <v>10183.495620790314</v>
      </c>
      <c r="K70" s="6">
        <v>1264.7034552335065</v>
      </c>
      <c r="L70" s="6">
        <v>14681.024138222227</v>
      </c>
      <c r="M70" s="6">
        <v>7067.5780625133939</v>
      </c>
      <c r="N70" s="6">
        <f t="shared" si="1"/>
        <v>107253.4249900774</v>
      </c>
      <c r="O70" s="6">
        <v>192798.39365562063</v>
      </c>
    </row>
    <row r="71" spans="1:15" x14ac:dyDescent="0.35">
      <c r="A71" s="8">
        <v>1929</v>
      </c>
      <c r="B71" s="6">
        <v>7015.1471478559361</v>
      </c>
      <c r="C71" s="6">
        <v>585.85769956758054</v>
      </c>
      <c r="D71" s="6">
        <v>39646.513851596901</v>
      </c>
      <c r="E71" s="6">
        <v>6032.0813101248141</v>
      </c>
      <c r="F71" s="6">
        <v>6643.6683500823783</v>
      </c>
      <c r="G71" s="6">
        <v>11374.681109591249</v>
      </c>
      <c r="H71" s="6">
        <v>8554.2173205622257</v>
      </c>
      <c r="I71" s="6">
        <v>434.08937052989768</v>
      </c>
      <c r="J71" s="6">
        <v>12092.035409717473</v>
      </c>
      <c r="K71" s="6">
        <v>1370.1419051722678</v>
      </c>
      <c r="L71" s="6">
        <v>14222.989857193603</v>
      </c>
      <c r="M71" s="6">
        <v>7260.8729413407063</v>
      </c>
      <c r="N71" s="6">
        <f t="shared" si="1"/>
        <v>115232.29627333503</v>
      </c>
      <c r="O71" s="6">
        <v>195081.34451021606</v>
      </c>
    </row>
    <row r="72" spans="1:15" x14ac:dyDescent="0.35">
      <c r="A72" s="8">
        <v>1930</v>
      </c>
      <c r="B72" s="6">
        <v>7330.6839799696218</v>
      </c>
      <c r="C72" s="6">
        <v>610.3837376430763</v>
      </c>
      <c r="D72" s="6">
        <v>31288.426343857402</v>
      </c>
      <c r="E72" s="6">
        <v>5503.9203566339274</v>
      </c>
      <c r="F72" s="6">
        <v>6662.3450203109996</v>
      </c>
      <c r="G72" s="6">
        <v>11932.988402203768</v>
      </c>
      <c r="H72" s="6">
        <v>9023.821481752344</v>
      </c>
      <c r="I72" s="6">
        <v>431.55516293146297</v>
      </c>
      <c r="J72" s="6">
        <v>11731.319673816874</v>
      </c>
      <c r="K72" s="6">
        <v>1513.8559029181347</v>
      </c>
      <c r="L72" s="6">
        <v>14848.964548178656</v>
      </c>
      <c r="M72" s="6">
        <v>7212.7046574961059</v>
      </c>
      <c r="N72" s="6">
        <f t="shared" si="1"/>
        <v>108090.96926771235</v>
      </c>
      <c r="O72" s="6">
        <v>197398.66226376835</v>
      </c>
    </row>
    <row r="73" spans="1:15" x14ac:dyDescent="0.35">
      <c r="A73" s="8">
        <v>1931</v>
      </c>
      <c r="B73" s="6">
        <v>5974.7930279960983</v>
      </c>
      <c r="C73" s="6">
        <v>538.71339455580903</v>
      </c>
      <c r="D73" s="6">
        <v>23918.164323692607</v>
      </c>
      <c r="E73" s="6">
        <v>4285.0719660381856</v>
      </c>
      <c r="F73" s="6">
        <v>5830.5806486076253</v>
      </c>
      <c r="G73" s="6">
        <v>11902.63906785514</v>
      </c>
      <c r="H73" s="6">
        <v>6935.6491935284976</v>
      </c>
      <c r="I73" s="6">
        <v>564.41854317879915</v>
      </c>
      <c r="J73" s="6">
        <v>10725.396762316213</v>
      </c>
      <c r="K73" s="6">
        <v>1644.3770325934133</v>
      </c>
      <c r="L73" s="6">
        <v>15335.832806860259</v>
      </c>
      <c r="M73" s="6">
        <v>6747.8639385685219</v>
      </c>
      <c r="N73" s="6">
        <f t="shared" si="1"/>
        <v>94403.500705791172</v>
      </c>
      <c r="O73" s="6">
        <v>201432.51307764064</v>
      </c>
    </row>
    <row r="74" spans="1:15" x14ac:dyDescent="0.35">
      <c r="A74" s="8">
        <v>1932</v>
      </c>
      <c r="B74" s="6">
        <v>5685.8987444031291</v>
      </c>
      <c r="C74" s="6">
        <v>726.56033391288327</v>
      </c>
      <c r="D74" s="6">
        <v>15708.884721346543</v>
      </c>
      <c r="E74" s="6">
        <v>4148.7595987267678</v>
      </c>
      <c r="F74" s="6">
        <v>4623.3490554323289</v>
      </c>
      <c r="G74" s="6">
        <v>10130.83466350695</v>
      </c>
      <c r="H74" s="6">
        <v>4125.6938430745604</v>
      </c>
      <c r="I74" s="6">
        <v>629.26164064649959</v>
      </c>
      <c r="J74" s="6">
        <v>8482.8778445601802</v>
      </c>
      <c r="K74" s="6">
        <v>1616.768528223985</v>
      </c>
      <c r="L74" s="6">
        <v>14303.507276858843</v>
      </c>
      <c r="M74" s="6">
        <v>6180.4526560210261</v>
      </c>
      <c r="N74" s="6">
        <f t="shared" si="1"/>
        <v>76362.848906713683</v>
      </c>
      <c r="O74" s="6">
        <v>205590.77341116415</v>
      </c>
    </row>
    <row r="75" spans="1:15" x14ac:dyDescent="0.35">
      <c r="A75" s="8">
        <v>1933</v>
      </c>
      <c r="B75" s="6">
        <v>7122.9155100755597</v>
      </c>
      <c r="C75" s="6">
        <v>881.33123272097441</v>
      </c>
      <c r="D75" s="6">
        <v>20599.024462023019</v>
      </c>
      <c r="E75" s="6">
        <v>4467.0038129071154</v>
      </c>
      <c r="F75" s="6">
        <v>4642.4155258748633</v>
      </c>
      <c r="G75" s="6">
        <v>10556.043909609203</v>
      </c>
      <c r="H75" s="6">
        <v>3245.7255923603525</v>
      </c>
      <c r="I75" s="6">
        <v>823.2743432556282</v>
      </c>
      <c r="J75" s="6">
        <v>8077.4675817661691</v>
      </c>
      <c r="K75" s="6">
        <v>1791.7399148361558</v>
      </c>
      <c r="L75" s="6">
        <v>15084.864616522749</v>
      </c>
      <c r="M75" s="6">
        <v>6080.618541135088</v>
      </c>
      <c r="N75" s="6">
        <f t="shared" si="1"/>
        <v>83372.425043086885</v>
      </c>
      <c r="O75" s="6">
        <v>209874.98705512035</v>
      </c>
    </row>
    <row r="76" spans="1:15" x14ac:dyDescent="0.35">
      <c r="A76" s="8">
        <v>1934</v>
      </c>
      <c r="B76" s="6">
        <v>7650.6089515700905</v>
      </c>
      <c r="C76" s="6">
        <v>850.12665869889497</v>
      </c>
      <c r="D76" s="6">
        <v>35471.125948003166</v>
      </c>
      <c r="E76" s="6">
        <v>4826.8607588086888</v>
      </c>
      <c r="F76" s="6">
        <v>5887.5042377980635</v>
      </c>
      <c r="G76" s="6">
        <v>10253.315582474273</v>
      </c>
      <c r="H76" s="6">
        <v>3927.641354366368</v>
      </c>
      <c r="I76" s="6">
        <v>997.85229439847046</v>
      </c>
      <c r="J76" s="6">
        <v>8925.6145659815811</v>
      </c>
      <c r="K76" s="6">
        <v>1955.8419886556057</v>
      </c>
      <c r="L76" s="6">
        <v>16471.20779431544</v>
      </c>
      <c r="M76" s="6">
        <v>6488.7850335324811</v>
      </c>
      <c r="N76" s="6">
        <f t="shared" si="1"/>
        <v>103706.48516860313</v>
      </c>
      <c r="O76" s="6">
        <v>214194.19329012436</v>
      </c>
    </row>
    <row r="77" spans="1:15" x14ac:dyDescent="0.35">
      <c r="A77" s="8">
        <v>1935</v>
      </c>
      <c r="B77" s="6">
        <v>6253.8685181630444</v>
      </c>
      <c r="C77" s="6">
        <v>971.26911193369949</v>
      </c>
      <c r="D77" s="6">
        <v>45159.243780773613</v>
      </c>
      <c r="E77" s="6">
        <v>5185.4445782417461</v>
      </c>
      <c r="F77" s="6">
        <v>7209.5057888336842</v>
      </c>
      <c r="G77" s="6">
        <v>10477.788555155947</v>
      </c>
      <c r="H77" s="6">
        <v>4730.6194001476406</v>
      </c>
      <c r="I77" s="6">
        <v>1276.6301018399265</v>
      </c>
      <c r="J77" s="6">
        <v>9884.4389279162879</v>
      </c>
      <c r="K77" s="6">
        <v>2043.2321139225714</v>
      </c>
      <c r="L77" s="6">
        <v>17582.589375124433</v>
      </c>
      <c r="M77" s="6">
        <v>7022.7712849190202</v>
      </c>
      <c r="N77" s="6">
        <f t="shared" si="1"/>
        <v>117797.40153697159</v>
      </c>
      <c r="O77" s="6">
        <v>218594.90166972304</v>
      </c>
    </row>
    <row r="78" spans="1:15" x14ac:dyDescent="0.35">
      <c r="A78" s="8">
        <v>1936</v>
      </c>
      <c r="B78" s="6">
        <v>6341.9230224941548</v>
      </c>
      <c r="C78" s="6">
        <v>1211.1020819334876</v>
      </c>
      <c r="D78" s="6">
        <v>49482.48831385847</v>
      </c>
      <c r="E78" s="6">
        <v>5213.9968489982803</v>
      </c>
      <c r="F78" s="6">
        <v>7741.4125217837054</v>
      </c>
      <c r="G78" s="6">
        <v>10294.939622074573</v>
      </c>
      <c r="H78" s="6">
        <v>5238.0151525899801</v>
      </c>
      <c r="I78" s="6">
        <v>1410.3096089334442</v>
      </c>
      <c r="J78" s="6">
        <v>10423.198169587344</v>
      </c>
      <c r="K78" s="6">
        <v>2169.8093989774229</v>
      </c>
      <c r="L78" s="6">
        <v>19771.529001941075</v>
      </c>
      <c r="M78" s="6">
        <v>7458.4234374019279</v>
      </c>
      <c r="N78" s="6">
        <f t="shared" si="1"/>
        <v>126757.14718057385</v>
      </c>
      <c r="O78" s="6">
        <v>223124.65094131746</v>
      </c>
    </row>
    <row r="79" spans="1:15" x14ac:dyDescent="0.35">
      <c r="A79" s="8">
        <v>1937</v>
      </c>
      <c r="B79" s="6">
        <v>6482.7594526702178</v>
      </c>
      <c r="C79" s="6">
        <v>1288.4702941463449</v>
      </c>
      <c r="D79" s="6">
        <v>71153.018822023398</v>
      </c>
      <c r="E79" s="6">
        <v>5214.1134779908525</v>
      </c>
      <c r="F79" s="6">
        <v>8339.0694268863681</v>
      </c>
      <c r="G79" s="6">
        <v>10213.232816639522</v>
      </c>
      <c r="H79" s="6">
        <v>5601.396008911137</v>
      </c>
      <c r="I79" s="6">
        <v>1550.5885789876868</v>
      </c>
      <c r="J79" s="6">
        <v>11722.358472412017</v>
      </c>
      <c r="K79" s="6">
        <v>2368.060572097394</v>
      </c>
      <c r="L79" s="6">
        <v>21078.240526290971</v>
      </c>
      <c r="M79" s="6">
        <v>7825.8151529086708</v>
      </c>
      <c r="N79" s="6">
        <f t="shared" si="1"/>
        <v>152837.12360196459</v>
      </c>
      <c r="O79" s="6">
        <v>227690.93659474124</v>
      </c>
    </row>
    <row r="80" spans="1:15" x14ac:dyDescent="0.35">
      <c r="A80" s="8">
        <v>1938</v>
      </c>
      <c r="B80" s="6">
        <v>6497.6467741100432</v>
      </c>
      <c r="C80" s="6">
        <v>1088.5801282752598</v>
      </c>
      <c r="D80" s="6">
        <v>68660.039851993657</v>
      </c>
      <c r="E80" s="6">
        <v>5114.1658770474369</v>
      </c>
      <c r="F80" s="6">
        <v>9622.2417841958086</v>
      </c>
      <c r="G80" s="6">
        <v>10388.894319264593</v>
      </c>
      <c r="H80" s="6">
        <v>6502.6648158823027</v>
      </c>
      <c r="I80" s="6">
        <v>1794.192195619808</v>
      </c>
      <c r="J80" s="6">
        <v>11510.042115522461</v>
      </c>
      <c r="K80" s="6">
        <v>2493.4444935170659</v>
      </c>
      <c r="L80" s="6">
        <v>22566.381081724394</v>
      </c>
      <c r="M80" s="6">
        <v>8372.7307037070859</v>
      </c>
      <c r="N80" s="6">
        <f t="shared" si="1"/>
        <v>154611.0241408599</v>
      </c>
      <c r="O80" s="6">
        <v>232341.04007893198</v>
      </c>
    </row>
    <row r="81" spans="1:15" x14ac:dyDescent="0.35">
      <c r="A81" s="8">
        <v>1939</v>
      </c>
      <c r="B81" s="6">
        <v>6485.3640984593085</v>
      </c>
      <c r="C81" s="6">
        <v>1318.6148416079318</v>
      </c>
      <c r="D81" s="6">
        <v>73400.963739424464</v>
      </c>
      <c r="E81" s="6">
        <v>4916.3152955655733</v>
      </c>
      <c r="F81" s="6">
        <v>10123.369066229097</v>
      </c>
      <c r="G81" s="6">
        <v>10469.753932166237</v>
      </c>
      <c r="H81" s="6">
        <v>6899.9463756777586</v>
      </c>
      <c r="I81" s="6">
        <v>2075.5860140149298</v>
      </c>
      <c r="J81" s="6">
        <v>11312.067257271818</v>
      </c>
      <c r="K81" s="6">
        <v>2632.8719801713801</v>
      </c>
      <c r="L81" s="6">
        <v>23531.63086508022</v>
      </c>
      <c r="M81" s="6">
        <v>8912.5542323799455</v>
      </c>
      <c r="N81" s="6">
        <f t="shared" si="1"/>
        <v>162079.03769804866</v>
      </c>
      <c r="O81" s="6">
        <v>237123.27203668148</v>
      </c>
    </row>
    <row r="82" spans="1:15" x14ac:dyDescent="0.35">
      <c r="A82" s="8">
        <v>1940</v>
      </c>
      <c r="B82" s="6">
        <v>6022.2197409513692</v>
      </c>
      <c r="C82" s="6">
        <v>1367.7507413573273</v>
      </c>
      <c r="D82" s="6">
        <v>82001.651248111128</v>
      </c>
      <c r="E82" s="6">
        <v>5348.0026699371156</v>
      </c>
      <c r="F82" s="6">
        <v>11341.775454960394</v>
      </c>
      <c r="G82" s="6">
        <v>10140.790567056447</v>
      </c>
      <c r="H82" s="6">
        <v>7416.913547701477</v>
      </c>
      <c r="I82" s="6">
        <v>2492.0370350522103</v>
      </c>
      <c r="J82" s="6">
        <v>11451.573217839061</v>
      </c>
      <c r="K82" s="6">
        <v>2807.1885855746327</v>
      </c>
      <c r="L82" s="6">
        <v>25080.816461206581</v>
      </c>
      <c r="M82" s="6">
        <v>9593.8929084834381</v>
      </c>
      <c r="N82" s="6">
        <f t="shared" si="1"/>
        <v>175064.61217823118</v>
      </c>
      <c r="O82" s="6">
        <v>241991.38021290657</v>
      </c>
    </row>
    <row r="83" spans="1:15" x14ac:dyDescent="0.35">
      <c r="A83" s="8">
        <v>1941</v>
      </c>
      <c r="B83" s="6">
        <v>5131.9766609504577</v>
      </c>
      <c r="C83" s="6">
        <v>1069.739739693998</v>
      </c>
      <c r="D83" s="6">
        <v>88222.671424204222</v>
      </c>
      <c r="E83" s="6">
        <v>7033.6339398185864</v>
      </c>
      <c r="F83" s="6">
        <v>12191.544185976758</v>
      </c>
      <c r="G83" s="6">
        <v>13241.334689138719</v>
      </c>
      <c r="H83" s="6">
        <v>7034.9405776574295</v>
      </c>
      <c r="I83" s="6">
        <v>2375.3181146624424</v>
      </c>
      <c r="J83" s="6">
        <v>10883.159195974917</v>
      </c>
      <c r="K83" s="6">
        <v>2468.1197868764593</v>
      </c>
      <c r="L83" s="6">
        <v>22335.221854459047</v>
      </c>
      <c r="M83" s="6">
        <v>7676.9307204131956</v>
      </c>
      <c r="N83" s="6">
        <f t="shared" si="1"/>
        <v>179664.59088982624</v>
      </c>
      <c r="O83" s="6">
        <v>244128.72137153306</v>
      </c>
    </row>
    <row r="84" spans="1:15" x14ac:dyDescent="0.35">
      <c r="A84" s="8">
        <v>1942</v>
      </c>
      <c r="B84" s="6">
        <v>5531.4279230745324</v>
      </c>
      <c r="C84" s="6">
        <v>966.40535280923837</v>
      </c>
      <c r="D84" s="6">
        <v>80218.743207886422</v>
      </c>
      <c r="E84" s="6">
        <v>7228.540872576983</v>
      </c>
      <c r="F84" s="6">
        <v>12632.00940378942</v>
      </c>
      <c r="G84" s="6">
        <v>13765.200365236935</v>
      </c>
      <c r="H84" s="6">
        <v>8520.5223806333797</v>
      </c>
      <c r="I84" s="6">
        <v>2539.9403187925991</v>
      </c>
      <c r="J84" s="6">
        <v>10458.469347083452</v>
      </c>
      <c r="K84" s="6">
        <v>3699.4876344311147</v>
      </c>
      <c r="L84" s="6">
        <v>25488.660363825045</v>
      </c>
      <c r="M84" s="6">
        <v>8150.9674881437695</v>
      </c>
      <c r="N84" s="6">
        <f t="shared" si="1"/>
        <v>179200.37465828285</v>
      </c>
      <c r="O84" s="6">
        <v>246623.41813165991</v>
      </c>
    </row>
    <row r="85" spans="1:15" x14ac:dyDescent="0.35">
      <c r="A85" s="8">
        <v>1943</v>
      </c>
      <c r="B85" s="6">
        <v>6412.5210491311909</v>
      </c>
      <c r="C85" s="6">
        <v>838.30778845302677</v>
      </c>
      <c r="D85" s="6">
        <v>80409.830847665115</v>
      </c>
      <c r="E85" s="6">
        <v>8007.43870471435</v>
      </c>
      <c r="F85" s="6">
        <v>12919.907132991701</v>
      </c>
      <c r="G85" s="6">
        <v>15530.099677730155</v>
      </c>
      <c r="H85" s="6">
        <v>8678.1632815195881</v>
      </c>
      <c r="I85" s="6">
        <v>2564.5118178360044</v>
      </c>
      <c r="J85" s="6">
        <v>11326.78130059357</v>
      </c>
      <c r="K85" s="6">
        <v>4717.9736025783459</v>
      </c>
      <c r="L85" s="6">
        <v>26072.301074531311</v>
      </c>
      <c r="M85" s="6">
        <v>7389.2999862033485</v>
      </c>
      <c r="N85" s="6">
        <f t="shared" si="1"/>
        <v>184867.1362639477</v>
      </c>
      <c r="O85" s="6">
        <v>249138.59894661489</v>
      </c>
    </row>
    <row r="86" spans="1:15" x14ac:dyDescent="0.35">
      <c r="A86" s="8">
        <v>1944</v>
      </c>
      <c r="B86" s="6">
        <v>5972.1543003575161</v>
      </c>
      <c r="C86" s="6">
        <v>728.57612526196488</v>
      </c>
      <c r="D86" s="6">
        <v>78109.967136345309</v>
      </c>
      <c r="E86" s="6">
        <v>8513.877976250913</v>
      </c>
      <c r="F86" s="6">
        <v>12940.062255813464</v>
      </c>
      <c r="G86" s="6">
        <v>20444.223055592422</v>
      </c>
      <c r="H86" s="6">
        <v>9666.257900665425</v>
      </c>
      <c r="I86" s="6">
        <v>2711.3490469105814</v>
      </c>
      <c r="J86" s="6">
        <v>11386.094160695551</v>
      </c>
      <c r="K86" s="6">
        <v>4471.2044664284804</v>
      </c>
      <c r="L86" s="6">
        <v>26100.685416455621</v>
      </c>
      <c r="M86" s="6">
        <v>6898.7765388498165</v>
      </c>
      <c r="N86" s="6">
        <f t="shared" si="1"/>
        <v>187943.22837962705</v>
      </c>
      <c r="O86" s="6">
        <v>251671.96459077866</v>
      </c>
    </row>
    <row r="87" spans="1:15" x14ac:dyDescent="0.35">
      <c r="A87" s="8">
        <v>1945</v>
      </c>
      <c r="B87" s="6">
        <v>5704.4207283152091</v>
      </c>
      <c r="C87" s="6">
        <v>725.55271906750272</v>
      </c>
      <c r="D87" s="6">
        <v>72791.116634088961</v>
      </c>
      <c r="E87" s="6">
        <v>9163.4309287160122</v>
      </c>
      <c r="F87" s="6">
        <v>15826.380554862702</v>
      </c>
      <c r="G87" s="6">
        <v>24749.522539537596</v>
      </c>
      <c r="H87" s="6">
        <v>11567.914257889663</v>
      </c>
      <c r="I87" s="6">
        <v>3022.2737769514383</v>
      </c>
      <c r="J87" s="6">
        <v>13064.269087091239</v>
      </c>
      <c r="K87" s="6">
        <v>4795.8453259077214</v>
      </c>
      <c r="L87" s="6">
        <v>30737.305846334977</v>
      </c>
      <c r="M87" s="6">
        <v>7016.3234284485497</v>
      </c>
      <c r="N87" s="6">
        <f t="shared" si="1"/>
        <v>199164.35582721161</v>
      </c>
      <c r="O87" s="6">
        <v>254221.2158385317</v>
      </c>
    </row>
    <row r="88" spans="1:15" x14ac:dyDescent="0.35">
      <c r="A88" s="8">
        <v>1946</v>
      </c>
      <c r="B88" s="6">
        <v>6797.006120521095</v>
      </c>
      <c r="C88" s="6">
        <v>1268.9119423173033</v>
      </c>
      <c r="D88" s="6">
        <v>83417.802313730412</v>
      </c>
      <c r="E88" s="6">
        <v>9549.908532640884</v>
      </c>
      <c r="F88" s="6">
        <v>15719.051626963676</v>
      </c>
      <c r="G88" s="6">
        <v>34934.46172223764</v>
      </c>
      <c r="H88" s="6">
        <v>13801.492476601472</v>
      </c>
      <c r="I88" s="6">
        <v>3279.3117718157241</v>
      </c>
      <c r="J88" s="6">
        <v>13238.070807329021</v>
      </c>
      <c r="K88" s="6">
        <v>5532.2987661390398</v>
      </c>
      <c r="L88" s="6">
        <v>30906.979811473502</v>
      </c>
      <c r="M88" s="6">
        <v>6875.8421395304058</v>
      </c>
      <c r="N88" s="6">
        <f t="shared" si="1"/>
        <v>225321.13803130022</v>
      </c>
      <c r="O88" s="6">
        <v>256738.55664400937</v>
      </c>
    </row>
    <row r="89" spans="1:15" x14ac:dyDescent="0.35">
      <c r="A89" s="8">
        <v>1947</v>
      </c>
      <c r="B89" s="6">
        <v>5408.4449391527642</v>
      </c>
      <c r="C89" s="6">
        <v>976.33829613047897</v>
      </c>
      <c r="D89" s="6">
        <v>68555.641731187352</v>
      </c>
      <c r="E89" s="6">
        <v>9171.8027698258811</v>
      </c>
      <c r="F89" s="6">
        <v>16350.793873245409</v>
      </c>
      <c r="G89" s="6">
        <v>34388.079214518475</v>
      </c>
      <c r="H89" s="6">
        <v>11770.348445846765</v>
      </c>
      <c r="I89" s="6">
        <v>3115.9950108140247</v>
      </c>
      <c r="J89" s="6">
        <v>11480.092175840005</v>
      </c>
      <c r="K89" s="6">
        <v>5360.3272649596847</v>
      </c>
      <c r="L89" s="6">
        <v>28727.458432130246</v>
      </c>
      <c r="M89" s="6">
        <v>5027.8394497253703</v>
      </c>
      <c r="N89" s="6">
        <f t="shared" si="1"/>
        <v>200333.16160337644</v>
      </c>
      <c r="O89" s="6">
        <v>259313.06462635263</v>
      </c>
    </row>
    <row r="90" spans="1:15" x14ac:dyDescent="0.35">
      <c r="A90" s="8">
        <v>1948</v>
      </c>
      <c r="B90" s="6">
        <v>7044.4971674606522</v>
      </c>
      <c r="C90" s="6">
        <v>877.95607689797112</v>
      </c>
      <c r="D90" s="6">
        <v>88384.759383129553</v>
      </c>
      <c r="E90" s="6">
        <v>11798.510217058645</v>
      </c>
      <c r="F90" s="6">
        <v>16370.403541460826</v>
      </c>
      <c r="G90" s="6">
        <v>32770.857031607236</v>
      </c>
      <c r="H90" s="6">
        <v>13687.7845127375</v>
      </c>
      <c r="I90" s="6">
        <v>3613.2010072119342</v>
      </c>
      <c r="J90" s="6">
        <v>13639.191362007572</v>
      </c>
      <c r="K90" s="6">
        <v>7577.0140043448891</v>
      </c>
      <c r="L90" s="6">
        <v>34789.042635914469</v>
      </c>
      <c r="M90" s="6">
        <v>5619.9029088110947</v>
      </c>
      <c r="N90" s="6">
        <f t="shared" si="1"/>
        <v>236173.11984864232</v>
      </c>
      <c r="O90" s="6">
        <v>261851.83012372153</v>
      </c>
    </row>
    <row r="91" spans="1:15" x14ac:dyDescent="0.35">
      <c r="A91" s="8">
        <v>1949</v>
      </c>
      <c r="B91" s="6">
        <v>7294.0924514383396</v>
      </c>
      <c r="C91" s="6">
        <v>736.92108192304363</v>
      </c>
      <c r="D91" s="6">
        <v>78889.630565127765</v>
      </c>
      <c r="E91" s="6">
        <v>13138.706006638393</v>
      </c>
      <c r="F91" s="6">
        <v>18051.698755750269</v>
      </c>
      <c r="G91" s="6">
        <v>34671.661188323007</v>
      </c>
      <c r="H91" s="6">
        <v>14822.291187402414</v>
      </c>
      <c r="I91" s="6">
        <v>1904.6965532489685</v>
      </c>
      <c r="J91" s="6">
        <v>12450.154125343182</v>
      </c>
      <c r="K91" s="6">
        <v>8158.6470955520854</v>
      </c>
      <c r="L91" s="6">
        <v>33933.419360085973</v>
      </c>
      <c r="M91" s="6">
        <v>4974.3967901389933</v>
      </c>
      <c r="N91" s="6">
        <f t="shared" si="1"/>
        <v>229026.31516097247</v>
      </c>
      <c r="O91" s="6">
        <v>264398.05073074182</v>
      </c>
    </row>
    <row r="92" spans="1:15" x14ac:dyDescent="0.35">
      <c r="A92" s="8">
        <v>1950</v>
      </c>
      <c r="B92" s="6">
        <v>7358.9452887520129</v>
      </c>
      <c r="C92" s="6">
        <v>925.51808628675269</v>
      </c>
      <c r="D92" s="6">
        <v>69099.577622368859</v>
      </c>
      <c r="E92" s="6">
        <v>13451.811471971227</v>
      </c>
      <c r="F92" s="6">
        <v>22812.792096567064</v>
      </c>
      <c r="G92" s="6">
        <v>39525.024099354152</v>
      </c>
      <c r="H92" s="6">
        <v>14869.821974061129</v>
      </c>
      <c r="I92" s="6">
        <v>3793.0879691342088</v>
      </c>
      <c r="J92" s="6">
        <v>11739.832644116805</v>
      </c>
      <c r="K92" s="6">
        <v>9785.4737975281841</v>
      </c>
      <c r="L92" s="6">
        <v>35317.141900216353</v>
      </c>
      <c r="M92" s="6">
        <v>4546.0588360068059</v>
      </c>
      <c r="N92" s="6">
        <f t="shared" si="1"/>
        <v>233225.08578636355</v>
      </c>
      <c r="O92" s="6">
        <v>267386.03373723209</v>
      </c>
    </row>
    <row r="93" spans="1:15" x14ac:dyDescent="0.35">
      <c r="A93" s="8">
        <v>1951</v>
      </c>
      <c r="B93" s="6">
        <v>7384.7546808663074</v>
      </c>
      <c r="C93" s="6">
        <v>719.95324199574668</v>
      </c>
      <c r="D93" s="6">
        <v>81420.370400996064</v>
      </c>
      <c r="E93" s="6">
        <v>12857.264715689838</v>
      </c>
      <c r="F93" s="6">
        <v>21897.553015192425</v>
      </c>
      <c r="G93" s="6">
        <v>41050.078401997678</v>
      </c>
      <c r="H93" s="6">
        <v>17895.453892683381</v>
      </c>
      <c r="I93" s="6">
        <v>4135.1698499025078</v>
      </c>
      <c r="J93" s="6">
        <v>11653.026777543442</v>
      </c>
      <c r="K93" s="6">
        <v>12790.80862559195</v>
      </c>
      <c r="L93" s="6">
        <v>36944.024563531624</v>
      </c>
      <c r="M93" s="6">
        <v>5476.9808882799816</v>
      </c>
      <c r="N93" s="6">
        <f t="shared" si="1"/>
        <v>254225.43905427094</v>
      </c>
      <c r="O93" s="6">
        <v>270999.91993974638</v>
      </c>
    </row>
    <row r="94" spans="1:15" x14ac:dyDescent="0.35">
      <c r="A94" s="8">
        <v>1952</v>
      </c>
      <c r="B94" s="6">
        <v>8249.1552266139952</v>
      </c>
      <c r="C94" s="6">
        <v>919.62583123404499</v>
      </c>
      <c r="D94" s="6">
        <v>79210.740483269532</v>
      </c>
      <c r="E94" s="6">
        <v>12956.443112354849</v>
      </c>
      <c r="F94" s="6">
        <v>28440.825052460728</v>
      </c>
      <c r="G94" s="6">
        <v>44808.556703387389</v>
      </c>
      <c r="H94" s="6">
        <v>20241.098157309134</v>
      </c>
      <c r="I94" s="6">
        <v>4465.8960635341327</v>
      </c>
      <c r="J94" s="6">
        <v>13706.02965309771</v>
      </c>
      <c r="K94" s="6">
        <v>12693.505347864966</v>
      </c>
      <c r="L94" s="6">
        <v>36384.938590555168</v>
      </c>
      <c r="M94" s="6">
        <v>6504.1367862974694</v>
      </c>
      <c r="N94" s="6">
        <f t="shared" si="1"/>
        <v>268580.95100797911</v>
      </c>
      <c r="O94" s="6">
        <v>274509.30968220835</v>
      </c>
    </row>
    <row r="95" spans="1:15" x14ac:dyDescent="0.35">
      <c r="A95" s="8">
        <v>1953</v>
      </c>
      <c r="B95" s="6">
        <v>8861.1349767139473</v>
      </c>
      <c r="C95" s="6">
        <v>953.08042100830221</v>
      </c>
      <c r="D95" s="6">
        <v>71621.155298656493</v>
      </c>
      <c r="E95" s="6">
        <v>14205.515372669219</v>
      </c>
      <c r="F95" s="6">
        <v>27647.397532051316</v>
      </c>
      <c r="G95" s="6">
        <v>54328.030136446854</v>
      </c>
      <c r="H95" s="6">
        <v>22224.272059661063</v>
      </c>
      <c r="I95" s="6">
        <v>5003.0630361522781</v>
      </c>
      <c r="J95" s="6">
        <v>13621.124356477443</v>
      </c>
      <c r="K95" s="6">
        <v>12700.399087215133</v>
      </c>
      <c r="L95" s="6">
        <v>38394.845188406362</v>
      </c>
      <c r="M95" s="6">
        <v>7510.0968248041754</v>
      </c>
      <c r="N95" s="6">
        <f t="shared" si="1"/>
        <v>277070.11429026257</v>
      </c>
      <c r="O95" s="6">
        <v>278463.70812019752</v>
      </c>
    </row>
    <row r="96" spans="1:15" x14ac:dyDescent="0.35">
      <c r="A96" s="8">
        <v>1954</v>
      </c>
      <c r="B96" s="6">
        <v>8751.0356522030215</v>
      </c>
      <c r="C96" s="6">
        <v>1144.463472950461</v>
      </c>
      <c r="D96" s="6">
        <v>63794.804090418605</v>
      </c>
      <c r="E96" s="6">
        <v>14270.024388394473</v>
      </c>
      <c r="F96" s="6">
        <v>27036.974810565171</v>
      </c>
      <c r="G96" s="6">
        <v>45990.548334741943</v>
      </c>
      <c r="H96" s="6">
        <v>22182.063651854412</v>
      </c>
      <c r="I96" s="6">
        <v>4542.8447408200773</v>
      </c>
      <c r="J96" s="6">
        <v>13729.870634995128</v>
      </c>
      <c r="K96" s="6">
        <v>11868.621928866423</v>
      </c>
      <c r="L96" s="6">
        <v>32737.915079361388</v>
      </c>
      <c r="M96" s="6">
        <v>8312.8054819623922</v>
      </c>
      <c r="N96" s="6">
        <f t="shared" si="1"/>
        <v>254361.9722671335</v>
      </c>
      <c r="O96" s="6">
        <v>282336.75228166918</v>
      </c>
    </row>
    <row r="97" spans="1:15" x14ac:dyDescent="0.35">
      <c r="A97" s="8">
        <v>1955</v>
      </c>
      <c r="B97" s="6">
        <v>9636.0430277107607</v>
      </c>
      <c r="C97" s="6">
        <v>1103.2787580173224</v>
      </c>
      <c r="D97" s="6">
        <v>68608.517073007286</v>
      </c>
      <c r="E97" s="6">
        <v>13930.910373823843</v>
      </c>
      <c r="F97" s="6">
        <v>26818.166704799554</v>
      </c>
      <c r="G97" s="6">
        <v>50081.345845002194</v>
      </c>
      <c r="H97" s="6">
        <v>23467.002243019004</v>
      </c>
      <c r="I97" s="6">
        <v>4177.5653461258598</v>
      </c>
      <c r="J97" s="6">
        <v>13778.433173646396</v>
      </c>
      <c r="K97" s="6">
        <v>11495.253728058044</v>
      </c>
      <c r="L97" s="6">
        <v>35232.878531735696</v>
      </c>
      <c r="M97" s="6">
        <v>7094.8968344995137</v>
      </c>
      <c r="N97" s="6">
        <f t="shared" si="1"/>
        <v>265424.29163944547</v>
      </c>
      <c r="O97" s="6">
        <v>286128.22886541695</v>
      </c>
    </row>
    <row r="98" spans="1:15" x14ac:dyDescent="0.35">
      <c r="A98" s="8">
        <v>1956</v>
      </c>
      <c r="B98" s="6">
        <v>10598.232976932675</v>
      </c>
      <c r="C98" s="6">
        <v>997.42366412247088</v>
      </c>
      <c r="D98" s="6">
        <v>54175.759956129586</v>
      </c>
      <c r="E98" s="6">
        <v>12688.644054084058</v>
      </c>
      <c r="F98" s="6">
        <v>29186.084511216373</v>
      </c>
      <c r="G98" s="6">
        <v>47931.014380729262</v>
      </c>
      <c r="H98" s="6">
        <v>22657.105644581919</v>
      </c>
      <c r="I98" s="6">
        <v>4828.7077978843527</v>
      </c>
      <c r="J98" s="6">
        <v>15925.695938240813</v>
      </c>
      <c r="K98" s="6">
        <v>10289.756444783747</v>
      </c>
      <c r="L98" s="6">
        <v>33727.608526926655</v>
      </c>
      <c r="M98" s="6">
        <v>8957.1579239574621</v>
      </c>
      <c r="N98" s="6">
        <f t="shared" si="1"/>
        <v>251963.19181958938</v>
      </c>
      <c r="O98" s="6">
        <v>291496.10176852409</v>
      </c>
    </row>
    <row r="99" spans="1:15" x14ac:dyDescent="0.35">
      <c r="A99" s="8">
        <v>1957</v>
      </c>
      <c r="B99" s="6">
        <v>10721.884132491967</v>
      </c>
      <c r="C99" s="6">
        <v>950.21322766409219</v>
      </c>
      <c r="D99" s="6">
        <v>58701.340198096703</v>
      </c>
      <c r="E99" s="6">
        <v>12898.702804409419</v>
      </c>
      <c r="F99" s="6">
        <v>32286.896639506307</v>
      </c>
      <c r="G99" s="6">
        <v>45346.304300285134</v>
      </c>
      <c r="H99" s="6">
        <v>24728.644634130211</v>
      </c>
      <c r="I99" s="6">
        <v>5562.7895963837527</v>
      </c>
      <c r="J99" s="6">
        <v>19107.465208406094</v>
      </c>
      <c r="K99" s="6">
        <v>10504.260974878292</v>
      </c>
      <c r="L99" s="6">
        <v>37225.069798677898</v>
      </c>
      <c r="M99" s="6">
        <v>10427.971117184936</v>
      </c>
      <c r="N99" s="6">
        <f t="shared" si="1"/>
        <v>268461.54263211478</v>
      </c>
      <c r="O99" s="6">
        <v>296758.84534506325</v>
      </c>
    </row>
    <row r="100" spans="1:15" x14ac:dyDescent="0.35">
      <c r="A100" s="8">
        <v>1958</v>
      </c>
      <c r="B100" s="6">
        <v>12326.374950628937</v>
      </c>
      <c r="C100" s="6">
        <v>906.985075258189</v>
      </c>
      <c r="D100" s="6">
        <v>58924.495838338305</v>
      </c>
      <c r="E100" s="6">
        <v>13769.806024721147</v>
      </c>
      <c r="F100" s="6">
        <v>27865.94965291597</v>
      </c>
      <c r="G100" s="6">
        <v>39741.224814542504</v>
      </c>
      <c r="H100" s="6">
        <v>28222.958343282564</v>
      </c>
      <c r="I100" s="6">
        <v>6752.6201108416763</v>
      </c>
      <c r="J100" s="6">
        <v>20670.520030300562</v>
      </c>
      <c r="K100" s="6">
        <v>7629.6299082191599</v>
      </c>
      <c r="L100" s="6">
        <v>42350.491186178995</v>
      </c>
      <c r="M100" s="6">
        <v>13084.862164625345</v>
      </c>
      <c r="N100" s="6">
        <f t="shared" si="1"/>
        <v>272245.91809985333</v>
      </c>
      <c r="O100" s="6">
        <v>301916.62790746865</v>
      </c>
    </row>
    <row r="101" spans="1:15" x14ac:dyDescent="0.35">
      <c r="A101" s="8">
        <v>1959</v>
      </c>
      <c r="B101" s="6">
        <v>12053.902388567003</v>
      </c>
      <c r="C101" s="6">
        <v>716.73002035390311</v>
      </c>
      <c r="D101" s="6">
        <v>62604.642275556944</v>
      </c>
      <c r="E101" s="6">
        <v>14580.50669111521</v>
      </c>
      <c r="F101" s="6">
        <v>27560.121973547568</v>
      </c>
      <c r="G101" s="6">
        <v>27655.204072915996</v>
      </c>
      <c r="H101" s="6">
        <v>27906.30586326788</v>
      </c>
      <c r="I101" s="6">
        <v>6106.6925115607055</v>
      </c>
      <c r="J101" s="6">
        <v>17829.004974026811</v>
      </c>
      <c r="K101" s="6">
        <v>5895.2996527481637</v>
      </c>
      <c r="L101" s="6">
        <v>37802.925670925149</v>
      </c>
      <c r="M101" s="6">
        <v>11889.085036629987</v>
      </c>
      <c r="N101" s="6">
        <f t="shared" si="1"/>
        <v>252600.42113121535</v>
      </c>
      <c r="O101" s="6">
        <v>306969.40745226422</v>
      </c>
    </row>
    <row r="102" spans="1:15" x14ac:dyDescent="0.35">
      <c r="A102" s="8">
        <v>1960</v>
      </c>
      <c r="B102" s="6">
        <v>10782.543300433828</v>
      </c>
      <c r="C102" s="6">
        <v>580.75334400312613</v>
      </c>
      <c r="D102" s="6">
        <v>67296.460551768687</v>
      </c>
      <c r="E102" s="6">
        <v>16618.778878445992</v>
      </c>
      <c r="F102" s="6">
        <v>30760.342864080718</v>
      </c>
      <c r="G102" s="6">
        <v>24482.272878291471</v>
      </c>
      <c r="H102" s="6">
        <v>26919.430089202575</v>
      </c>
      <c r="I102" s="6">
        <v>6025.9446472596801</v>
      </c>
      <c r="J102" s="6">
        <v>17195.999082838469</v>
      </c>
      <c r="K102" s="6">
        <v>5125.022875718968</v>
      </c>
      <c r="L102" s="6">
        <v>40636.42432954059</v>
      </c>
      <c r="M102" s="6">
        <v>17022.083384871228</v>
      </c>
      <c r="N102" s="6">
        <f t="shared" si="1"/>
        <v>263446.05622645537</v>
      </c>
      <c r="O102" s="6">
        <v>311917.22478880757</v>
      </c>
    </row>
    <row r="103" spans="1:15" x14ac:dyDescent="0.35">
      <c r="A103" s="8">
        <v>1961</v>
      </c>
      <c r="B103" s="6">
        <v>10861.379373380296</v>
      </c>
      <c r="C103" s="6">
        <v>424.75258964822427</v>
      </c>
      <c r="D103" s="6">
        <v>75054.6625565781</v>
      </c>
      <c r="E103" s="6">
        <v>19314.787557213916</v>
      </c>
      <c r="F103" s="6">
        <v>30916.651178194625</v>
      </c>
      <c r="G103" s="6">
        <v>24167.397275245323</v>
      </c>
      <c r="H103" s="6">
        <v>29987.934234756136</v>
      </c>
      <c r="I103" s="6">
        <v>6039.8134384301247</v>
      </c>
      <c r="J103" s="6">
        <v>18514.414228446964</v>
      </c>
      <c r="K103" s="6">
        <v>5471.8127380709666</v>
      </c>
      <c r="L103" s="6">
        <v>42257.854466143726</v>
      </c>
      <c r="M103" s="6">
        <v>17062.64203306902</v>
      </c>
      <c r="N103" s="6">
        <f t="shared" si="1"/>
        <v>280074.10166917741</v>
      </c>
      <c r="O103" s="6">
        <v>317473.92714831227</v>
      </c>
    </row>
    <row r="104" spans="1:15" x14ac:dyDescent="0.35">
      <c r="A104" s="8">
        <v>1962</v>
      </c>
      <c r="B104" s="6">
        <v>10160.941414221652</v>
      </c>
      <c r="C104" s="6">
        <v>509.60102975043912</v>
      </c>
      <c r="D104" s="6">
        <v>79430.423507420943</v>
      </c>
      <c r="E104" s="6">
        <v>22038.081196663821</v>
      </c>
      <c r="F104" s="6">
        <v>31223.948488746813</v>
      </c>
      <c r="G104" s="6">
        <v>32069.703510951156</v>
      </c>
      <c r="H104" s="6">
        <v>29868.264641530619</v>
      </c>
      <c r="I104" s="6">
        <v>5279.2445003471021</v>
      </c>
      <c r="J104" s="6">
        <v>19426.486634445322</v>
      </c>
      <c r="K104" s="6">
        <v>5851.6082790009814</v>
      </c>
      <c r="L104" s="6">
        <v>42916.004012676865</v>
      </c>
      <c r="M104" s="6">
        <v>16952.435537023077</v>
      </c>
      <c r="N104" s="6">
        <f t="shared" si="1"/>
        <v>295726.74275277875</v>
      </c>
      <c r="O104" s="6">
        <v>322895.98118810973</v>
      </c>
    </row>
    <row r="105" spans="1:15" x14ac:dyDescent="0.35">
      <c r="A105" s="8">
        <v>1963</v>
      </c>
      <c r="B105" s="6">
        <v>10690.223384286732</v>
      </c>
      <c r="C105" s="6">
        <v>581.43132396387819</v>
      </c>
      <c r="D105" s="6">
        <v>79163.373573294914</v>
      </c>
      <c r="E105" s="6">
        <v>23933.787935869554</v>
      </c>
      <c r="F105" s="6">
        <v>30497.690087314731</v>
      </c>
      <c r="G105" s="6">
        <v>41398.846173950107</v>
      </c>
      <c r="H105" s="6">
        <v>30187.028694224158</v>
      </c>
      <c r="I105" s="6">
        <v>6873.3743091145725</v>
      </c>
      <c r="J105" s="6">
        <v>20586.231582830129</v>
      </c>
      <c r="K105" s="6">
        <v>6255.4905135274066</v>
      </c>
      <c r="L105" s="6">
        <v>43474.211288857427</v>
      </c>
      <c r="M105" s="6">
        <v>18917.20566014848</v>
      </c>
      <c r="N105" s="6">
        <f t="shared" si="1"/>
        <v>312558.8945273821</v>
      </c>
      <c r="O105" s="6">
        <v>328183.38590139931</v>
      </c>
    </row>
    <row r="106" spans="1:15" x14ac:dyDescent="0.35">
      <c r="A106" s="8">
        <v>1964</v>
      </c>
      <c r="B106" s="6">
        <v>10767.414507759278</v>
      </c>
      <c r="C106" s="6">
        <v>735.0655225977074</v>
      </c>
      <c r="D106" s="6">
        <v>83843.462676679643</v>
      </c>
      <c r="E106" s="6">
        <v>26517.742167793283</v>
      </c>
      <c r="F106" s="6">
        <v>33180.307448740808</v>
      </c>
      <c r="G106" s="6">
        <v>38108.2552928152</v>
      </c>
      <c r="H106" s="6">
        <v>30687.222163947365</v>
      </c>
      <c r="I106" s="6">
        <v>5683.6682122155262</v>
      </c>
      <c r="J106" s="6">
        <v>20862.43668171022</v>
      </c>
      <c r="K106" s="6">
        <v>6494.9154627324951</v>
      </c>
      <c r="L106" s="6">
        <v>45262.480034049797</v>
      </c>
      <c r="M106" s="6">
        <v>19886.803380933361</v>
      </c>
      <c r="N106" s="6">
        <f t="shared" si="1"/>
        <v>322029.77355197468</v>
      </c>
      <c r="O106" s="6">
        <v>333336.06134746666</v>
      </c>
    </row>
    <row r="107" spans="1:15" x14ac:dyDescent="0.35">
      <c r="A107" s="8">
        <v>1965</v>
      </c>
      <c r="B107" s="6">
        <v>10838.790380496737</v>
      </c>
      <c r="C107" s="6">
        <v>621.95428167600471</v>
      </c>
      <c r="D107" s="6">
        <v>74899.412212879761</v>
      </c>
      <c r="E107" s="6">
        <v>28576.101360297955</v>
      </c>
      <c r="F107" s="6">
        <v>34259.142623996675</v>
      </c>
      <c r="G107" s="6">
        <v>37225.611773636665</v>
      </c>
      <c r="H107" s="6">
        <v>28281.130367004454</v>
      </c>
      <c r="I107" s="6">
        <v>6855.8408221298632</v>
      </c>
      <c r="J107" s="6">
        <v>20991.387181902144</v>
      </c>
      <c r="K107" s="6">
        <v>6573.6458991928048</v>
      </c>
      <c r="L107" s="6">
        <v>47225.476683099005</v>
      </c>
      <c r="M107" s="6">
        <v>20517.655542627166</v>
      </c>
      <c r="N107" s="6">
        <f t="shared" si="1"/>
        <v>316866.14912893926</v>
      </c>
      <c r="O107" s="6">
        <v>338354.04766446922</v>
      </c>
    </row>
    <row r="108" spans="1:15" x14ac:dyDescent="0.35">
      <c r="A108" s="8">
        <v>1966</v>
      </c>
      <c r="B108" s="6">
        <v>13531.792452488693</v>
      </c>
      <c r="C108" s="6">
        <v>739.42981644205156</v>
      </c>
      <c r="D108" s="6">
        <v>79833.944017760805</v>
      </c>
      <c r="E108" s="6">
        <v>34661.68980326211</v>
      </c>
      <c r="F108" s="6">
        <v>37066.720021386514</v>
      </c>
      <c r="G108" s="6">
        <v>37923.276813285825</v>
      </c>
      <c r="H108" s="6">
        <v>33937.297033511604</v>
      </c>
      <c r="I108" s="6">
        <v>8409.7851841771426</v>
      </c>
      <c r="J108" s="6">
        <v>22933.964870599266</v>
      </c>
      <c r="K108" s="6">
        <v>7214.8528779241278</v>
      </c>
      <c r="L108" s="6">
        <v>50165.203591286845</v>
      </c>
      <c r="M108" s="6">
        <v>22238.98776832411</v>
      </c>
      <c r="N108" s="6">
        <f t="shared" si="1"/>
        <v>348656.94425044907</v>
      </c>
      <c r="O108" s="6">
        <v>342613.9746414476</v>
      </c>
    </row>
    <row r="109" spans="1:15" x14ac:dyDescent="0.35">
      <c r="A109" s="8">
        <v>1967</v>
      </c>
      <c r="B109" s="6">
        <v>13864.434031557636</v>
      </c>
      <c r="C109" s="6">
        <v>714.76646304911219</v>
      </c>
      <c r="D109" s="6">
        <v>80713.528334301081</v>
      </c>
      <c r="E109" s="6">
        <v>37007.276756807252</v>
      </c>
      <c r="F109" s="6">
        <v>37764.070295810532</v>
      </c>
      <c r="G109" s="6">
        <v>39797.542088627604</v>
      </c>
      <c r="H109" s="6">
        <v>34602.332417976897</v>
      </c>
      <c r="I109" s="6">
        <v>10025.380489419678</v>
      </c>
      <c r="J109" s="6">
        <v>23168.295713784675</v>
      </c>
      <c r="K109" s="6">
        <v>7430.3639765720636</v>
      </c>
      <c r="L109" s="6">
        <v>52135.614762622441</v>
      </c>
      <c r="M109" s="6">
        <v>22749.876976308271</v>
      </c>
      <c r="N109" s="6">
        <f t="shared" si="1"/>
        <v>359973.48230683728</v>
      </c>
      <c r="O109" s="6">
        <v>346750.03579882515</v>
      </c>
    </row>
    <row r="110" spans="1:15" x14ac:dyDescent="0.35">
      <c r="A110" s="8">
        <v>1968</v>
      </c>
      <c r="B110" s="6">
        <v>14481.819066538119</v>
      </c>
      <c r="C110" s="6">
        <v>808.21092915095903</v>
      </c>
      <c r="D110" s="6">
        <v>83440.995066039148</v>
      </c>
      <c r="E110" s="6">
        <v>38115.874239605902</v>
      </c>
      <c r="F110" s="6">
        <v>37661.258320060311</v>
      </c>
      <c r="G110" s="6">
        <v>44508.169765738683</v>
      </c>
      <c r="H110" s="6">
        <v>34919.847099126193</v>
      </c>
      <c r="I110" s="6">
        <v>11115.912987182955</v>
      </c>
      <c r="J110" s="6">
        <v>23779.353791375404</v>
      </c>
      <c r="K110" s="6">
        <v>7231.546589203128</v>
      </c>
      <c r="L110" s="6">
        <v>53659.394536960266</v>
      </c>
      <c r="M110" s="6">
        <v>23545.618012367126</v>
      </c>
      <c r="N110" s="6">
        <f t="shared" si="1"/>
        <v>373268.00040334818</v>
      </c>
      <c r="O110" s="6">
        <v>350762.19200524554</v>
      </c>
    </row>
    <row r="111" spans="1:15" x14ac:dyDescent="0.35">
      <c r="A111" s="8">
        <v>1969</v>
      </c>
      <c r="B111" s="6">
        <v>12722.839244905557</v>
      </c>
      <c r="C111" s="6">
        <v>668.54192977351454</v>
      </c>
      <c r="D111" s="6">
        <v>84248.097581693262</v>
      </c>
      <c r="E111" s="6">
        <v>38869.492844444954</v>
      </c>
      <c r="F111" s="6">
        <v>37600.400233727771</v>
      </c>
      <c r="G111" s="6">
        <v>50091.887011278348</v>
      </c>
      <c r="H111" s="6">
        <v>36335.430485573401</v>
      </c>
      <c r="I111" s="6">
        <v>14097.303392605892</v>
      </c>
      <c r="J111" s="6">
        <v>24952.969956880846</v>
      </c>
      <c r="K111" s="6">
        <v>7268.2922033801733</v>
      </c>
      <c r="L111" s="6">
        <v>54864.401648715124</v>
      </c>
      <c r="M111" s="6">
        <v>24426.888324244163</v>
      </c>
      <c r="N111" s="6">
        <f t="shared" si="1"/>
        <v>386146.54485722305</v>
      </c>
      <c r="O111" s="6">
        <v>354650.40547175315</v>
      </c>
    </row>
    <row r="112" spans="1:15" x14ac:dyDescent="0.35">
      <c r="A112" s="8">
        <v>1970</v>
      </c>
      <c r="B112" s="6">
        <v>13071.264735619981</v>
      </c>
      <c r="C112" s="6">
        <v>627.04006743214779</v>
      </c>
      <c r="D112" s="6">
        <v>80485.462497925648</v>
      </c>
      <c r="E112" s="6">
        <v>39314.85536072807</v>
      </c>
      <c r="F112" s="6">
        <v>37654.453725891835</v>
      </c>
      <c r="G112" s="6">
        <v>54234.050349044213</v>
      </c>
      <c r="H112" s="6">
        <v>35080.375239099587</v>
      </c>
      <c r="I112" s="6">
        <v>16389.864189911346</v>
      </c>
      <c r="J112" s="6">
        <v>25473.431139386892</v>
      </c>
      <c r="K112" s="6">
        <v>7443.0895690757225</v>
      </c>
      <c r="L112" s="6">
        <v>55391.944754877455</v>
      </c>
      <c r="M112" s="6">
        <v>25120.122720658481</v>
      </c>
      <c r="N112" s="6">
        <f t="shared" si="1"/>
        <v>390285.95434965141</v>
      </c>
      <c r="O112" s="6">
        <v>358414.78956521454</v>
      </c>
    </row>
    <row r="113" spans="1:15" x14ac:dyDescent="0.35">
      <c r="A113" s="8">
        <v>1971</v>
      </c>
      <c r="B113" s="6">
        <v>13110.902278717442</v>
      </c>
      <c r="C113" s="6">
        <v>734.76252545825423</v>
      </c>
      <c r="D113" s="6">
        <v>82282.522225919311</v>
      </c>
      <c r="E113" s="6">
        <v>43674.701563165974</v>
      </c>
      <c r="F113" s="6">
        <v>39733.856957047072</v>
      </c>
      <c r="G113" s="6">
        <v>54072.249334113723</v>
      </c>
      <c r="H113" s="6">
        <v>40129.475262912048</v>
      </c>
      <c r="I113" s="6">
        <v>18679.264896659053</v>
      </c>
      <c r="J113" s="6">
        <v>26777.68199910532</v>
      </c>
      <c r="K113" s="6">
        <v>8662.727740791528</v>
      </c>
      <c r="L113" s="6">
        <v>60288.390342120962</v>
      </c>
      <c r="M113" s="6">
        <v>27510.260539811406</v>
      </c>
      <c r="N113" s="6">
        <f t="shared" si="1"/>
        <v>415656.79566582205</v>
      </c>
      <c r="O113" s="6">
        <v>363745.85178105789</v>
      </c>
    </row>
    <row r="114" spans="1:15" x14ac:dyDescent="0.35">
      <c r="A114" s="8">
        <v>1972</v>
      </c>
      <c r="B114" s="6">
        <v>12327.212051610466</v>
      </c>
      <c r="C114" s="6">
        <v>534.19626186725861</v>
      </c>
      <c r="D114" s="6">
        <v>75760.496050427988</v>
      </c>
      <c r="E114" s="6">
        <v>43373.466528840756</v>
      </c>
      <c r="F114" s="6">
        <v>41573.492097048926</v>
      </c>
      <c r="G114" s="6">
        <v>43066.825911979955</v>
      </c>
      <c r="H114" s="6">
        <v>40879.917766333994</v>
      </c>
      <c r="I114" s="6">
        <v>15266.310688149584</v>
      </c>
      <c r="J114" s="6">
        <v>26102.500682305468</v>
      </c>
      <c r="K114" s="6">
        <v>9304.3069012114702</v>
      </c>
      <c r="L114" s="6">
        <v>63701.649294539879</v>
      </c>
      <c r="M114" s="6">
        <v>29590.080870902475</v>
      </c>
      <c r="N114" s="6">
        <f t="shared" si="1"/>
        <v>401480.45510521822</v>
      </c>
      <c r="O114" s="6">
        <v>369042.75731153303</v>
      </c>
    </row>
    <row r="115" spans="1:15" x14ac:dyDescent="0.35">
      <c r="A115" s="8">
        <v>1973</v>
      </c>
      <c r="B115" s="6">
        <v>11045.740491114429</v>
      </c>
      <c r="C115" s="6">
        <v>515.33965661643401</v>
      </c>
      <c r="D115" s="6">
        <v>69508.808199550491</v>
      </c>
      <c r="E115" s="6">
        <v>38219.305755943256</v>
      </c>
      <c r="F115" s="6">
        <v>42409.016552932284</v>
      </c>
      <c r="G115" s="6">
        <v>37313.170329856497</v>
      </c>
      <c r="H115" s="6">
        <v>36959.834615530097</v>
      </c>
      <c r="I115" s="6">
        <v>14073.804100518353</v>
      </c>
      <c r="J115" s="6">
        <v>24748.882719841589</v>
      </c>
      <c r="K115" s="6">
        <v>8959.5329526543846</v>
      </c>
      <c r="L115" s="6">
        <v>61430.237394061209</v>
      </c>
      <c r="M115" s="6">
        <v>31564.904145638207</v>
      </c>
      <c r="N115" s="6">
        <f t="shared" si="1"/>
        <v>376748.57691425731</v>
      </c>
      <c r="O115" s="6">
        <v>374305.39410091238</v>
      </c>
    </row>
    <row r="116" spans="1:15" x14ac:dyDescent="0.35">
      <c r="A116" s="8">
        <v>1974</v>
      </c>
      <c r="B116" s="6">
        <v>13710.74513138988</v>
      </c>
      <c r="C116" s="6">
        <v>636.75498433856558</v>
      </c>
      <c r="D116" s="6">
        <v>78082.492506114868</v>
      </c>
      <c r="E116" s="6">
        <v>34858.58888319879</v>
      </c>
      <c r="F116" s="6">
        <v>44752.69192378287</v>
      </c>
      <c r="G116" s="6">
        <v>44999.400455688374</v>
      </c>
      <c r="H116" s="6">
        <v>28108.491545280835</v>
      </c>
      <c r="I116" s="6">
        <v>15925.323777958674</v>
      </c>
      <c r="J116" s="6">
        <v>23720.259869260321</v>
      </c>
      <c r="K116" s="6">
        <v>9162.0164180902102</v>
      </c>
      <c r="L116" s="6">
        <v>61420.642979177319</v>
      </c>
      <c r="M116" s="6">
        <v>33030.576655260324</v>
      </c>
      <c r="N116" s="6">
        <f t="shared" si="1"/>
        <v>388407.98512954102</v>
      </c>
      <c r="O116" s="6">
        <v>379533.87359624635</v>
      </c>
    </row>
    <row r="117" spans="1:15" x14ac:dyDescent="0.35">
      <c r="A117" s="8">
        <v>1975</v>
      </c>
      <c r="B117" s="6">
        <v>14147.013512824571</v>
      </c>
      <c r="C117" s="6">
        <v>576.97486625084218</v>
      </c>
      <c r="D117" s="6">
        <v>63863.297597181918</v>
      </c>
      <c r="E117" s="6">
        <v>24411.900660393974</v>
      </c>
      <c r="F117" s="6">
        <v>44763.064119270508</v>
      </c>
      <c r="G117" s="6">
        <v>31943.839826491319</v>
      </c>
      <c r="H117" s="6">
        <v>22158.304555996849</v>
      </c>
      <c r="I117" s="6">
        <v>14276.887234810061</v>
      </c>
      <c r="J117" s="6">
        <v>20868.749545182047</v>
      </c>
      <c r="K117" s="6">
        <v>8607.6580141960731</v>
      </c>
      <c r="L117" s="6">
        <v>59347.525545803612</v>
      </c>
      <c r="M117" s="6">
        <v>34304.941565925015</v>
      </c>
      <c r="N117" s="6">
        <f t="shared" si="1"/>
        <v>339270.15704432677</v>
      </c>
      <c r="O117" s="6">
        <v>384728.08435048471</v>
      </c>
    </row>
    <row r="118" spans="1:15" x14ac:dyDescent="0.35">
      <c r="A118" s="8">
        <v>1976</v>
      </c>
      <c r="B118" s="6">
        <v>13968.111761267417</v>
      </c>
      <c r="C118" s="6">
        <v>773.62152314314062</v>
      </c>
      <c r="D118" s="6">
        <v>68068.395828108725</v>
      </c>
      <c r="E118" s="6">
        <v>25112.022176207473</v>
      </c>
      <c r="F118" s="6">
        <v>48100.816674980357</v>
      </c>
      <c r="G118" s="6">
        <v>26454.678317571172</v>
      </c>
      <c r="H118" s="6">
        <v>22319.537145267503</v>
      </c>
      <c r="I118" s="6">
        <v>15076.639418358776</v>
      </c>
      <c r="J118" s="6">
        <v>21505.28729663647</v>
      </c>
      <c r="K118" s="6">
        <v>9194.6746327270503</v>
      </c>
      <c r="L118" s="6">
        <v>60775.187199102955</v>
      </c>
      <c r="M118" s="6">
        <v>36352.303579398569</v>
      </c>
      <c r="N118" s="6">
        <f t="shared" si="1"/>
        <v>347701.2755527696</v>
      </c>
      <c r="O118" s="6">
        <v>389279.09467133111</v>
      </c>
    </row>
    <row r="119" spans="1:15" x14ac:dyDescent="0.35">
      <c r="A119" s="8">
        <v>1977</v>
      </c>
      <c r="B119" s="6">
        <v>16106.107188123769</v>
      </c>
      <c r="C119" s="6">
        <v>921.03159249500266</v>
      </c>
      <c r="D119" s="6">
        <v>68031.114768649568</v>
      </c>
      <c r="E119" s="6">
        <v>27121.895895379472</v>
      </c>
      <c r="F119" s="6">
        <v>51038.598706282981</v>
      </c>
      <c r="G119" s="6">
        <v>26723.004011011606</v>
      </c>
      <c r="H119" s="6">
        <v>28106.37378724157</v>
      </c>
      <c r="I119" s="6">
        <v>17099.533806035219</v>
      </c>
      <c r="J119" s="6">
        <v>24090.964621172894</v>
      </c>
      <c r="K119" s="6">
        <v>10081.506835185195</v>
      </c>
      <c r="L119" s="6">
        <v>65363.450117925262</v>
      </c>
      <c r="M119" s="6">
        <v>39441.208425239325</v>
      </c>
      <c r="N119" s="6">
        <f t="shared" si="1"/>
        <v>374124.78975474183</v>
      </c>
      <c r="O119" s="6">
        <v>393799.26354814752</v>
      </c>
    </row>
    <row r="120" spans="1:15" x14ac:dyDescent="0.35">
      <c r="A120" s="8">
        <v>1978</v>
      </c>
      <c r="B120" s="6">
        <v>15787.390318836657</v>
      </c>
      <c r="C120" s="6">
        <v>1104.4057112816163</v>
      </c>
      <c r="D120" s="6">
        <v>66096.131760879041</v>
      </c>
      <c r="E120" s="6">
        <v>29070.24089146296</v>
      </c>
      <c r="F120" s="6">
        <v>50867.720726701264</v>
      </c>
      <c r="G120" s="6">
        <v>29026.133814521228</v>
      </c>
      <c r="H120" s="6">
        <v>33564.170690070823</v>
      </c>
      <c r="I120" s="6">
        <v>20050.880551066963</v>
      </c>
      <c r="J120" s="6">
        <v>26033.627739005409</v>
      </c>
      <c r="K120" s="6">
        <v>11003.925688303452</v>
      </c>
      <c r="L120" s="6">
        <v>69388.849910623903</v>
      </c>
      <c r="M120" s="6">
        <v>42247.467240305552</v>
      </c>
      <c r="N120" s="6">
        <f t="shared" si="1"/>
        <v>394240.94504305889</v>
      </c>
      <c r="O120" s="6">
        <v>398288.55403480947</v>
      </c>
    </row>
    <row r="121" spans="1:15" x14ac:dyDescent="0.35">
      <c r="A121" s="8">
        <v>1979</v>
      </c>
      <c r="B121" s="6">
        <v>16873.933123061091</v>
      </c>
      <c r="C121" s="6">
        <v>1261.241751908635</v>
      </c>
      <c r="D121" s="6">
        <v>65158.140757800975</v>
      </c>
      <c r="E121" s="6">
        <v>30180.596383751585</v>
      </c>
      <c r="F121" s="6">
        <v>50749.92835754218</v>
      </c>
      <c r="G121" s="6">
        <v>35488.683753515892</v>
      </c>
      <c r="H121" s="6">
        <v>36408.683846678759</v>
      </c>
      <c r="I121" s="6">
        <v>24556.622543765901</v>
      </c>
      <c r="J121" s="6">
        <v>27783.258003192983</v>
      </c>
      <c r="K121" s="6">
        <v>11805.488274073508</v>
      </c>
      <c r="L121" s="6">
        <v>72913.490846346496</v>
      </c>
      <c r="M121" s="6">
        <v>44188.909269728247</v>
      </c>
      <c r="N121" s="6">
        <f t="shared" si="1"/>
        <v>417368.97691136622</v>
      </c>
      <c r="O121" s="6">
        <v>402746.96613131685</v>
      </c>
    </row>
    <row r="122" spans="1:15" x14ac:dyDescent="0.35">
      <c r="A122" s="8">
        <v>1980</v>
      </c>
      <c r="B122" s="6">
        <v>17691.865458029115</v>
      </c>
      <c r="C122" s="6">
        <v>1356.9875192672896</v>
      </c>
      <c r="D122" s="6">
        <v>63874.472784435515</v>
      </c>
      <c r="E122" s="6">
        <v>30808.891787238968</v>
      </c>
      <c r="F122" s="6">
        <v>49633.299210002493</v>
      </c>
      <c r="G122" s="6">
        <v>43438.317930617981</v>
      </c>
      <c r="H122" s="6">
        <v>39961.405419475035</v>
      </c>
      <c r="I122" s="6">
        <v>29275.838572493405</v>
      </c>
      <c r="J122" s="6">
        <v>30420.695109506196</v>
      </c>
      <c r="K122" s="6">
        <v>12461.360393695359</v>
      </c>
      <c r="L122" s="6">
        <v>75199.480734108642</v>
      </c>
      <c r="M122" s="6">
        <v>46404.761475737381</v>
      </c>
      <c r="N122" s="6">
        <f t="shared" si="1"/>
        <v>440527.37639460742</v>
      </c>
      <c r="O122" s="6">
        <v>407174.49983766989</v>
      </c>
    </row>
    <row r="123" spans="1:15" x14ac:dyDescent="0.35">
      <c r="A123" s="8">
        <v>1981</v>
      </c>
      <c r="B123" s="6">
        <v>18548.210452554533</v>
      </c>
      <c r="C123" s="6">
        <v>1615.6430568003184</v>
      </c>
      <c r="D123" s="6">
        <v>64281.074839686182</v>
      </c>
      <c r="E123" s="6">
        <v>30569.933181232296</v>
      </c>
      <c r="F123" s="6">
        <v>49622.941340678408</v>
      </c>
      <c r="G123" s="6">
        <v>52352.788636070021</v>
      </c>
      <c r="H123" s="6">
        <v>42206.757871900641</v>
      </c>
      <c r="I123" s="6">
        <v>32127.468536878783</v>
      </c>
      <c r="J123" s="6">
        <v>30569.010156713546</v>
      </c>
      <c r="K123" s="6">
        <v>12881.54928441692</v>
      </c>
      <c r="L123" s="6">
        <v>77231.142115718918</v>
      </c>
      <c r="M123" s="6">
        <v>49280.39596764731</v>
      </c>
      <c r="N123" s="6">
        <f t="shared" si="1"/>
        <v>461286.9154402978</v>
      </c>
      <c r="O123" s="6">
        <v>412785.15293131361</v>
      </c>
    </row>
    <row r="124" spans="1:15" x14ac:dyDescent="0.35">
      <c r="A124" s="8">
        <v>1982</v>
      </c>
      <c r="B124" s="6">
        <v>17647.309955500925</v>
      </c>
      <c r="C124" s="6">
        <v>1689.3021646870934</v>
      </c>
      <c r="D124" s="6">
        <v>60288.68521808659</v>
      </c>
      <c r="E124" s="6">
        <v>22124.525049108568</v>
      </c>
      <c r="F124" s="6">
        <v>46642.081769922843</v>
      </c>
      <c r="G124" s="6">
        <v>37757.651567898894</v>
      </c>
      <c r="H124" s="6">
        <v>32028.974621147696</v>
      </c>
      <c r="I124" s="6">
        <v>27923.522688302648</v>
      </c>
      <c r="J124" s="6">
        <v>25343.61716982998</v>
      </c>
      <c r="K124" s="6">
        <v>12376.119733530166</v>
      </c>
      <c r="L124" s="6">
        <v>67971.648388266549</v>
      </c>
      <c r="M124" s="6">
        <v>50110.639648812605</v>
      </c>
      <c r="N124" s="6">
        <f t="shared" si="1"/>
        <v>401904.07797509455</v>
      </c>
      <c r="O124" s="6">
        <v>418358.11296816741</v>
      </c>
    </row>
    <row r="125" spans="1:15" x14ac:dyDescent="0.35">
      <c r="A125" s="8">
        <v>1983</v>
      </c>
      <c r="B125" s="6">
        <v>18024.437128492395</v>
      </c>
      <c r="C125" s="6">
        <v>1916.380495213074</v>
      </c>
      <c r="D125" s="6">
        <v>56293.449772660555</v>
      </c>
      <c r="E125" s="6">
        <v>22740.820111326055</v>
      </c>
      <c r="F125" s="6">
        <v>49878.931546993823</v>
      </c>
      <c r="G125" s="6">
        <v>33267.027745511339</v>
      </c>
      <c r="H125" s="6">
        <v>32189.38792011188</v>
      </c>
      <c r="I125" s="6">
        <v>16438.197071753475</v>
      </c>
      <c r="J125" s="6">
        <v>25002.025638668725</v>
      </c>
      <c r="K125" s="6">
        <v>13500.005689000884</v>
      </c>
      <c r="L125" s="6">
        <v>72647.523194164038</v>
      </c>
      <c r="M125" s="6">
        <v>54428.817110296128</v>
      </c>
      <c r="N125" s="6">
        <f t="shared" si="1"/>
        <v>396327.00342419231</v>
      </c>
      <c r="O125" s="6">
        <v>425826.01783104916</v>
      </c>
    </row>
    <row r="126" spans="1:15" x14ac:dyDescent="0.35">
      <c r="A126" s="8">
        <v>1984</v>
      </c>
      <c r="B126" s="6">
        <v>20294.028935974635</v>
      </c>
      <c r="C126" s="6">
        <v>2239.2667315054573</v>
      </c>
      <c r="D126" s="6">
        <v>55289.966737634211</v>
      </c>
      <c r="E126" s="6">
        <v>24265.795633141031</v>
      </c>
      <c r="F126" s="6">
        <v>50829.218915211481</v>
      </c>
      <c r="G126" s="6">
        <v>34455.844810503397</v>
      </c>
      <c r="H126" s="6">
        <v>33245.473300682876</v>
      </c>
      <c r="I126" s="6">
        <v>14497.628248784704</v>
      </c>
      <c r="J126" s="6">
        <v>26253.84748236429</v>
      </c>
      <c r="K126" s="6">
        <v>14916.416645092453</v>
      </c>
      <c r="L126" s="6">
        <v>79264.670907856009</v>
      </c>
      <c r="M126" s="6">
        <v>58470.117596825483</v>
      </c>
      <c r="N126" s="6">
        <f t="shared" si="1"/>
        <v>414022.27594557597</v>
      </c>
      <c r="O126" s="6">
        <v>433317.41751878901</v>
      </c>
    </row>
    <row r="127" spans="1:15" x14ac:dyDescent="0.35">
      <c r="A127" s="8">
        <v>1985</v>
      </c>
      <c r="B127" s="6">
        <v>21038.721580714609</v>
      </c>
      <c r="C127" s="6">
        <v>2278.9164667100076</v>
      </c>
      <c r="D127" s="6">
        <v>49048.550026701632</v>
      </c>
      <c r="E127" s="6">
        <v>22710.836573953115</v>
      </c>
      <c r="F127" s="6">
        <v>49366.291613060668</v>
      </c>
      <c r="G127" s="6">
        <v>38252.821989637116</v>
      </c>
      <c r="H127" s="6">
        <v>29131.963538683962</v>
      </c>
      <c r="I127" s="6">
        <v>18648.846750231103</v>
      </c>
      <c r="J127" s="6">
        <v>25822.324965184009</v>
      </c>
      <c r="K127" s="6">
        <v>14887.952040242764</v>
      </c>
      <c r="L127" s="6">
        <v>81121.39813715237</v>
      </c>
      <c r="M127" s="6">
        <v>57268.345647445014</v>
      </c>
      <c r="N127" s="6">
        <f t="shared" si="1"/>
        <v>409576.96932971635</v>
      </c>
      <c r="O127" s="6">
        <v>440832.38488315482</v>
      </c>
    </row>
    <row r="128" spans="1:15" x14ac:dyDescent="0.35">
      <c r="A128" s="8">
        <v>1986</v>
      </c>
      <c r="B128" s="6">
        <v>24857.231115542054</v>
      </c>
      <c r="C128" s="6">
        <v>2287.3812171445761</v>
      </c>
      <c r="D128" s="6">
        <v>51801.51750419195</v>
      </c>
      <c r="E128" s="6">
        <v>23111.250832966027</v>
      </c>
      <c r="F128" s="6">
        <v>51272.549249680575</v>
      </c>
      <c r="G128" s="6">
        <v>43534.000071401024</v>
      </c>
      <c r="H128" s="6">
        <v>30519.80583124833</v>
      </c>
      <c r="I128" s="6">
        <v>19808.100164273335</v>
      </c>
      <c r="J128" s="6">
        <v>28586.138989645733</v>
      </c>
      <c r="K128" s="6">
        <v>10693.312076310231</v>
      </c>
      <c r="L128" s="6">
        <v>82994.692320838876</v>
      </c>
      <c r="M128" s="6">
        <v>57602.409952041897</v>
      </c>
      <c r="N128" s="6">
        <f t="shared" si="1"/>
        <v>427068.38932528452</v>
      </c>
      <c r="O128" s="6">
        <v>449455.23272131977</v>
      </c>
    </row>
    <row r="129" spans="1:15" x14ac:dyDescent="0.35">
      <c r="A129" s="8">
        <v>1987</v>
      </c>
      <c r="B129" s="6">
        <v>27787.362352195159</v>
      </c>
      <c r="C129" s="6">
        <v>2926.7081808135154</v>
      </c>
      <c r="D129" s="6">
        <v>49998.705144472915</v>
      </c>
      <c r="E129" s="6">
        <v>24780.987044645222</v>
      </c>
      <c r="F129" s="6">
        <v>50357.823555062387</v>
      </c>
      <c r="G129" s="6">
        <v>40309.447151778564</v>
      </c>
      <c r="H129" s="6">
        <v>31897.708220653221</v>
      </c>
      <c r="I129" s="6">
        <v>22012.876277651769</v>
      </c>
      <c r="J129" s="6">
        <v>28892.705427240508</v>
      </c>
      <c r="K129" s="6">
        <v>13789.009410762334</v>
      </c>
      <c r="L129" s="6">
        <v>84090.331616324998</v>
      </c>
      <c r="M129" s="6">
        <v>58852.09933641689</v>
      </c>
      <c r="N129" s="6">
        <f t="shared" si="1"/>
        <v>435695.76371801749</v>
      </c>
      <c r="O129" s="6">
        <v>458105.37414691655</v>
      </c>
    </row>
    <row r="130" spans="1:15" x14ac:dyDescent="0.35">
      <c r="A130" s="8">
        <v>1988</v>
      </c>
      <c r="B130" s="6">
        <v>32995.066381503333</v>
      </c>
      <c r="C130" s="6">
        <v>3996.6953244899369</v>
      </c>
      <c r="D130" s="6">
        <v>67036.281333046543</v>
      </c>
      <c r="E130" s="6">
        <v>32666.494586088949</v>
      </c>
      <c r="F130" s="6">
        <v>51096.692336886714</v>
      </c>
      <c r="G130" s="6">
        <v>45796.452612615532</v>
      </c>
      <c r="H130" s="6">
        <v>38732.185135131389</v>
      </c>
      <c r="I130" s="6">
        <v>24939.310919153209</v>
      </c>
      <c r="J130" s="6">
        <v>33181.930972294605</v>
      </c>
      <c r="K130" s="6">
        <v>15816.766594985247</v>
      </c>
      <c r="L130" s="6">
        <v>86147.36954162686</v>
      </c>
      <c r="M130" s="6">
        <v>60015.640698995769</v>
      </c>
      <c r="N130" s="6">
        <f t="shared" si="1"/>
        <v>492420.88643681817</v>
      </c>
      <c r="O130" s="6">
        <v>466782.73611829442</v>
      </c>
    </row>
    <row r="131" spans="1:15" x14ac:dyDescent="0.35">
      <c r="A131" s="8">
        <v>1989</v>
      </c>
      <c r="B131" s="6">
        <v>37810.487933693847</v>
      </c>
      <c r="C131" s="6">
        <v>3231.502148665958</v>
      </c>
      <c r="D131" s="6">
        <v>66048.55036302816</v>
      </c>
      <c r="E131" s="6">
        <v>36709.481221624359</v>
      </c>
      <c r="F131" s="6">
        <v>52757.53404506552</v>
      </c>
      <c r="G131" s="6">
        <v>68797.232011026514</v>
      </c>
      <c r="H131" s="6">
        <v>45501.860721768484</v>
      </c>
      <c r="I131" s="6">
        <v>29235.465496296172</v>
      </c>
      <c r="J131" s="6">
        <v>37679.345229965162</v>
      </c>
      <c r="K131" s="6">
        <v>13201.461711031357</v>
      </c>
      <c r="L131" s="6">
        <v>87288.417603786234</v>
      </c>
      <c r="M131" s="6">
        <v>62256.64339533278</v>
      </c>
      <c r="N131" s="6">
        <f t="shared" ref="N131:N165" si="2">SUM(B131:M131)</f>
        <v>540517.9818812845</v>
      </c>
      <c r="O131" s="6">
        <v>475487.42848275334</v>
      </c>
    </row>
    <row r="132" spans="1:15" x14ac:dyDescent="0.35">
      <c r="A132" s="8">
        <v>1990</v>
      </c>
      <c r="B132" s="6">
        <v>41432.429052964617</v>
      </c>
      <c r="C132" s="6">
        <v>5164.5749736481403</v>
      </c>
      <c r="D132" s="6">
        <v>67369.468789401333</v>
      </c>
      <c r="E132" s="6">
        <v>35850.76011937033</v>
      </c>
      <c r="F132" s="6">
        <v>54092.31991014543</v>
      </c>
      <c r="G132" s="6">
        <v>65362.438329102151</v>
      </c>
      <c r="H132" s="6">
        <v>46892.454188746306</v>
      </c>
      <c r="I132" s="6">
        <v>29973.257056682465</v>
      </c>
      <c r="J132" s="6">
        <v>46237.311269182486</v>
      </c>
      <c r="K132" s="6">
        <v>13490.943441664398</v>
      </c>
      <c r="L132" s="6">
        <v>88219.848362495337</v>
      </c>
      <c r="M132" s="6">
        <v>64263.421812095723</v>
      </c>
      <c r="N132" s="6">
        <f t="shared" si="2"/>
        <v>558349.22730549867</v>
      </c>
      <c r="O132" s="6">
        <v>484219.48836241406</v>
      </c>
    </row>
    <row r="133" spans="1:15" x14ac:dyDescent="0.35">
      <c r="A133" s="8">
        <v>1991</v>
      </c>
      <c r="B133" s="6">
        <v>49420.304154067315</v>
      </c>
      <c r="C133" s="6">
        <v>5877.3035597426624</v>
      </c>
      <c r="D133" s="6">
        <v>69070.157201843947</v>
      </c>
      <c r="E133" s="6">
        <v>39684.83139138198</v>
      </c>
      <c r="F133" s="6">
        <v>53739.796267317317</v>
      </c>
      <c r="G133" s="6">
        <v>59964.121219761008</v>
      </c>
      <c r="H133" s="6">
        <v>51949.026208137308</v>
      </c>
      <c r="I133" s="6">
        <v>37164.215344989003</v>
      </c>
      <c r="J133" s="6">
        <v>47505.7817014787</v>
      </c>
      <c r="K133" s="6">
        <v>17614.343324504163</v>
      </c>
      <c r="L133" s="6">
        <v>93442.964103470586</v>
      </c>
      <c r="M133" s="6">
        <v>66030.97405260925</v>
      </c>
      <c r="N133" s="6">
        <f t="shared" si="2"/>
        <v>591463.81852930319</v>
      </c>
      <c r="O133" s="6">
        <v>494005.79394443869</v>
      </c>
    </row>
    <row r="134" spans="1:15" x14ac:dyDescent="0.35">
      <c r="A134" s="8">
        <v>1992</v>
      </c>
      <c r="B134" s="6">
        <v>58370.899125533331</v>
      </c>
      <c r="C134" s="6">
        <v>5909.2501370164346</v>
      </c>
      <c r="D134" s="6">
        <v>72095.137045861207</v>
      </c>
      <c r="E134" s="6">
        <v>44829.175795450094</v>
      </c>
      <c r="F134" s="6">
        <v>58201.040971878763</v>
      </c>
      <c r="G134" s="6">
        <v>107595.67277484127</v>
      </c>
      <c r="H134" s="6">
        <v>59857.76573053257</v>
      </c>
      <c r="I134" s="6">
        <v>45938.869185196905</v>
      </c>
      <c r="J134" s="6">
        <v>52805.105701448709</v>
      </c>
      <c r="K134" s="6">
        <v>21660.613722721373</v>
      </c>
      <c r="L134" s="6">
        <v>99596.083708071557</v>
      </c>
      <c r="M134" s="6">
        <v>68395.260911863748</v>
      </c>
      <c r="N134" s="6">
        <f t="shared" si="2"/>
        <v>695254.87481041602</v>
      </c>
      <c r="O134" s="6">
        <v>503823</v>
      </c>
    </row>
    <row r="135" spans="1:15" x14ac:dyDescent="0.35">
      <c r="A135" s="8">
        <v>1993</v>
      </c>
      <c r="B135" s="6">
        <v>57662.387993302982</v>
      </c>
      <c r="C135" s="6">
        <v>6686.1962860718759</v>
      </c>
      <c r="D135" s="6">
        <v>62013.492375663714</v>
      </c>
      <c r="E135" s="6">
        <v>46134.520163960406</v>
      </c>
      <c r="F135" s="6">
        <v>58700.628375094071</v>
      </c>
      <c r="G135" s="6">
        <v>113503.26612277649</v>
      </c>
      <c r="H135" s="6">
        <v>63622.650971482813</v>
      </c>
      <c r="I135" s="6">
        <v>50814.608429415835</v>
      </c>
      <c r="J135" s="6">
        <v>57221.951247966856</v>
      </c>
      <c r="K135" s="6">
        <v>21205.330453809827</v>
      </c>
      <c r="L135" s="6">
        <v>105658.59868084481</v>
      </c>
      <c r="M135" s="6">
        <v>70746.197587374947</v>
      </c>
      <c r="N135" s="6">
        <f t="shared" si="2"/>
        <v>713969.82868776459</v>
      </c>
      <c r="O135" s="6">
        <v>514725</v>
      </c>
    </row>
    <row r="136" spans="1:15" x14ac:dyDescent="0.35">
      <c r="A136" s="8">
        <v>1994</v>
      </c>
      <c r="B136" s="6">
        <v>63264.610984419887</v>
      </c>
      <c r="C136" s="6">
        <v>11397.608832687934</v>
      </c>
      <c r="D136" s="6">
        <v>74728.44825566723</v>
      </c>
      <c r="E136" s="6">
        <v>46999.117144988515</v>
      </c>
      <c r="F136" s="6">
        <v>62022.483792716186</v>
      </c>
      <c r="G136" s="6">
        <v>114262.26110904876</v>
      </c>
      <c r="H136" s="6">
        <v>71933.643746204005</v>
      </c>
      <c r="I136" s="6">
        <v>56026.647212998178</v>
      </c>
      <c r="J136" s="6">
        <v>62545.427265581624</v>
      </c>
      <c r="K136" s="6">
        <v>21273.947834908155</v>
      </c>
      <c r="L136" s="6">
        <v>114896.68369630851</v>
      </c>
      <c r="M136" s="6">
        <v>73500.7416206208</v>
      </c>
      <c r="N136" s="6">
        <f t="shared" si="2"/>
        <v>772851.6214961498</v>
      </c>
      <c r="O136" s="6">
        <v>525945</v>
      </c>
    </row>
    <row r="137" spans="1:15" x14ac:dyDescent="0.35">
      <c r="A137" s="8">
        <v>1995</v>
      </c>
      <c r="B137" s="6">
        <v>66801.566061727062</v>
      </c>
      <c r="C137" s="6">
        <v>13092.966238695377</v>
      </c>
      <c r="D137" s="6">
        <v>85091.185362095683</v>
      </c>
      <c r="E137" s="6">
        <v>51564.26050198041</v>
      </c>
      <c r="F137" s="6">
        <v>65342.532523864727</v>
      </c>
      <c r="G137" s="6">
        <v>117954.03215160912</v>
      </c>
      <c r="H137" s="6">
        <v>83535.929991740748</v>
      </c>
      <c r="I137" s="6">
        <v>65971.026071037384</v>
      </c>
      <c r="J137" s="6">
        <v>71440.800942674468</v>
      </c>
      <c r="K137" s="6">
        <v>23875.753411206719</v>
      </c>
      <c r="L137" s="6">
        <v>122968.20259032752</v>
      </c>
      <c r="M137" s="6">
        <v>77075.031610753329</v>
      </c>
      <c r="N137" s="6">
        <f t="shared" si="2"/>
        <v>844713.28745771246</v>
      </c>
      <c r="O137" s="6">
        <v>537497</v>
      </c>
    </row>
    <row r="138" spans="1:15" x14ac:dyDescent="0.35">
      <c r="A138" s="8">
        <v>1996</v>
      </c>
      <c r="B138" s="6">
        <v>66307.425938603337</v>
      </c>
      <c r="C138" s="6">
        <v>16736.061944875328</v>
      </c>
      <c r="D138" s="6">
        <v>82398.548973385055</v>
      </c>
      <c r="E138" s="6">
        <v>58705.637287516074</v>
      </c>
      <c r="F138" s="6">
        <v>66576.786275595034</v>
      </c>
      <c r="G138" s="6">
        <v>135727.84264773311</v>
      </c>
      <c r="H138" s="6">
        <v>90752.558545269407</v>
      </c>
      <c r="I138" s="6">
        <v>72481.574549764468</v>
      </c>
      <c r="J138" s="6">
        <v>88483.761277264319</v>
      </c>
      <c r="K138" s="6">
        <v>28556.077808921345</v>
      </c>
      <c r="L138" s="6">
        <v>130360.07224235011</v>
      </c>
      <c r="M138" s="6">
        <v>80393.149160959147</v>
      </c>
      <c r="N138" s="6">
        <f t="shared" si="2"/>
        <v>917479.49665223679</v>
      </c>
      <c r="O138" s="6">
        <v>549417</v>
      </c>
    </row>
    <row r="139" spans="1:15" x14ac:dyDescent="0.35">
      <c r="A139" s="8">
        <v>1997</v>
      </c>
      <c r="B139" s="6">
        <v>71202.102506625248</v>
      </c>
      <c r="C139" s="6">
        <v>18873.954213658963</v>
      </c>
      <c r="D139" s="6">
        <v>75092.192219636738</v>
      </c>
      <c r="E139" s="6">
        <v>62546.283657133201</v>
      </c>
      <c r="F139" s="6">
        <v>67948.607327891208</v>
      </c>
      <c r="G139" s="6">
        <v>146694.50135973794</v>
      </c>
      <c r="H139" s="6">
        <v>92090.202490458134</v>
      </c>
      <c r="I139" s="6">
        <v>77192.387485354149</v>
      </c>
      <c r="J139" s="6">
        <v>91639.462729163875</v>
      </c>
      <c r="K139" s="6">
        <v>34724.472975365883</v>
      </c>
      <c r="L139" s="6">
        <v>137966.11446646665</v>
      </c>
      <c r="M139" s="6">
        <v>83646.252400377372</v>
      </c>
      <c r="N139" s="6">
        <f t="shared" si="2"/>
        <v>959616.53383186937</v>
      </c>
      <c r="O139" s="6">
        <v>561654</v>
      </c>
    </row>
    <row r="140" spans="1:15" x14ac:dyDescent="0.35">
      <c r="A140" s="8">
        <v>1998</v>
      </c>
      <c r="B140" s="6">
        <v>74176.220092697069</v>
      </c>
      <c r="C140" s="6">
        <v>15696.319118674366</v>
      </c>
      <c r="D140" s="6">
        <v>63218.575637331021</v>
      </c>
      <c r="E140" s="6">
        <v>63209.527413627198</v>
      </c>
      <c r="F140" s="6">
        <v>68863.378676614826</v>
      </c>
      <c r="G140" s="6">
        <v>206574.43547883182</v>
      </c>
      <c r="H140" s="6">
        <v>97425.214611133808</v>
      </c>
      <c r="I140" s="6">
        <v>81637.950587518077</v>
      </c>
      <c r="J140" s="6">
        <v>97085.054897427734</v>
      </c>
      <c r="K140" s="6">
        <v>33695.447639766913</v>
      </c>
      <c r="L140" s="6">
        <v>141649.01171903513</v>
      </c>
      <c r="M140" s="6">
        <v>86717.849488448323</v>
      </c>
      <c r="N140" s="6">
        <f t="shared" si="2"/>
        <v>1029948.9853611062</v>
      </c>
      <c r="O140" s="6">
        <v>574249</v>
      </c>
    </row>
    <row r="141" spans="1:15" x14ac:dyDescent="0.35">
      <c r="A141" s="8">
        <v>1999</v>
      </c>
      <c r="B141" s="6">
        <v>76525.019403125174</v>
      </c>
      <c r="C141" s="6">
        <v>16816.330964127716</v>
      </c>
      <c r="D141" s="6">
        <v>70180.293003432045</v>
      </c>
      <c r="E141" s="6">
        <v>62166.266686652387</v>
      </c>
      <c r="F141" s="6">
        <v>68562.781746687833</v>
      </c>
      <c r="G141" s="6">
        <v>230233.38814263712</v>
      </c>
      <c r="H141" s="6">
        <v>98576.136561621694</v>
      </c>
      <c r="I141" s="6">
        <v>81715.619996917245</v>
      </c>
      <c r="J141" s="6">
        <v>99125.749665282594</v>
      </c>
      <c r="K141" s="6">
        <v>33608.584435048644</v>
      </c>
      <c r="L141" s="6">
        <v>145228.74387700687</v>
      </c>
      <c r="M141" s="6">
        <v>88881.168369920473</v>
      </c>
      <c r="N141" s="6">
        <f t="shared" si="2"/>
        <v>1071620.0828524597</v>
      </c>
      <c r="O141" s="6">
        <v>587215</v>
      </c>
    </row>
    <row r="142" spans="1:15" x14ac:dyDescent="0.35">
      <c r="A142" s="8">
        <v>2000</v>
      </c>
      <c r="B142" s="6">
        <v>88051.760686032212</v>
      </c>
      <c r="C142" s="6">
        <v>15992.526618582209</v>
      </c>
      <c r="D142" s="6">
        <v>226309.4840465264</v>
      </c>
      <c r="E142" s="6">
        <v>63334.583001719388</v>
      </c>
      <c r="F142" s="6">
        <v>69392.103627732009</v>
      </c>
      <c r="G142" s="6">
        <v>155129.61876657189</v>
      </c>
      <c r="H142" s="6">
        <v>98707.248649504909</v>
      </c>
      <c r="I142" s="6">
        <v>88047.665369111419</v>
      </c>
      <c r="J142" s="6">
        <v>109901.83217938741</v>
      </c>
      <c r="K142" s="6">
        <v>35812.237656644305</v>
      </c>
      <c r="L142" s="6">
        <v>154277.19231392781</v>
      </c>
      <c r="M142" s="6">
        <v>91383.112675066237</v>
      </c>
      <c r="N142" s="6">
        <f t="shared" si="2"/>
        <v>1196339.3655908064</v>
      </c>
      <c r="O142" s="6">
        <v>600599</v>
      </c>
    </row>
    <row r="143" spans="1:15" x14ac:dyDescent="0.35">
      <c r="A143" s="8">
        <v>2001</v>
      </c>
      <c r="B143" s="6">
        <v>85745.599516242539</v>
      </c>
      <c r="C143" s="6">
        <v>14092.436145991598</v>
      </c>
      <c r="D143" s="6">
        <v>268197.77169492544</v>
      </c>
      <c r="E143" s="6">
        <v>64319.934746664563</v>
      </c>
      <c r="F143" s="6">
        <v>70216.339316072161</v>
      </c>
      <c r="G143" s="6">
        <v>98234.620807826053</v>
      </c>
      <c r="H143" s="6">
        <v>102768.46755596263</v>
      </c>
      <c r="I143" s="6">
        <v>87902.513572560696</v>
      </c>
      <c r="J143" s="6">
        <v>113433.42415505083</v>
      </c>
      <c r="K143" s="6">
        <v>36243.367086341379</v>
      </c>
      <c r="L143" s="6">
        <v>162623.0298263102</v>
      </c>
      <c r="M143" s="6">
        <v>93289.68804266362</v>
      </c>
      <c r="N143" s="6">
        <f t="shared" si="2"/>
        <v>1197067.192466612</v>
      </c>
      <c r="O143" s="6">
        <v>614341</v>
      </c>
    </row>
    <row r="144" spans="1:15" x14ac:dyDescent="0.35">
      <c r="A144" s="8">
        <v>2002</v>
      </c>
      <c r="B144" s="6">
        <v>92860.281612553736</v>
      </c>
      <c r="C144" s="6">
        <v>16558.593158596464</v>
      </c>
      <c r="D144" s="6">
        <v>228357.04771194671</v>
      </c>
      <c r="E144" s="6">
        <v>66813.652748534965</v>
      </c>
      <c r="F144" s="6">
        <v>71113.611662540643</v>
      </c>
      <c r="G144" s="6">
        <v>95708.885406254762</v>
      </c>
      <c r="H144" s="6">
        <v>107614.4420441689</v>
      </c>
      <c r="I144" s="6">
        <v>93241.036709472261</v>
      </c>
      <c r="J144" s="6">
        <v>116628.71937452101</v>
      </c>
      <c r="K144" s="6">
        <v>37331.811275568936</v>
      </c>
      <c r="L144" s="6">
        <v>169480.35432083686</v>
      </c>
      <c r="M144" s="6">
        <v>95382.421939286243</v>
      </c>
      <c r="N144" s="6">
        <f t="shared" si="2"/>
        <v>1191090.8579642817</v>
      </c>
      <c r="O144" s="6">
        <v>628489</v>
      </c>
    </row>
    <row r="145" spans="1:15" x14ac:dyDescent="0.35">
      <c r="A145" s="8">
        <v>2003</v>
      </c>
      <c r="B145" s="6">
        <v>99472.127593068421</v>
      </c>
      <c r="C145" s="6">
        <v>27100.060492601202</v>
      </c>
      <c r="D145" s="6">
        <v>229649.44002450054</v>
      </c>
      <c r="E145" s="6">
        <v>72062.60601959168</v>
      </c>
      <c r="F145" s="6">
        <v>71918.966186705627</v>
      </c>
      <c r="G145" s="6">
        <v>106566.60976610759</v>
      </c>
      <c r="H145" s="6">
        <v>110903.27412471964</v>
      </c>
      <c r="I145" s="6">
        <v>98286.897962994524</v>
      </c>
      <c r="J145" s="6">
        <v>120506.08527447458</v>
      </c>
      <c r="K145" s="6">
        <v>39492.228282155367</v>
      </c>
      <c r="L145" s="6">
        <v>180532.28285725976</v>
      </c>
      <c r="M145" s="6">
        <v>97682.706414000888</v>
      </c>
      <c r="N145" s="6">
        <f t="shared" si="2"/>
        <v>1254173.2849981799</v>
      </c>
      <c r="O145" s="6">
        <v>637313</v>
      </c>
    </row>
    <row r="146" spans="1:15" x14ac:dyDescent="0.35">
      <c r="A146" s="8">
        <v>2004</v>
      </c>
      <c r="B146" s="6">
        <v>96987.238823643245</v>
      </c>
      <c r="C146" s="6">
        <v>25271.025040110453</v>
      </c>
      <c r="D146" s="6">
        <v>241415.52610121961</v>
      </c>
      <c r="E146" s="6">
        <v>79293.96301361121</v>
      </c>
      <c r="F146" s="6">
        <v>73926.286155747584</v>
      </c>
      <c r="G146" s="6">
        <v>119714.06162035078</v>
      </c>
      <c r="H146" s="6">
        <v>123102.15233643385</v>
      </c>
      <c r="I146" s="6">
        <v>105392.99549710858</v>
      </c>
      <c r="J146" s="6">
        <v>127146.22604755675</v>
      </c>
      <c r="K146" s="6">
        <v>31936.357345438173</v>
      </c>
      <c r="L146" s="6">
        <v>191331.11151654294</v>
      </c>
      <c r="M146" s="6">
        <v>100525.11912597234</v>
      </c>
      <c r="N146" s="6">
        <f t="shared" si="2"/>
        <v>1316042.0626237355</v>
      </c>
      <c r="O146" s="6">
        <v>646251</v>
      </c>
    </row>
    <row r="147" spans="1:15" x14ac:dyDescent="0.35">
      <c r="A147" s="8">
        <v>2005</v>
      </c>
      <c r="B147" s="6">
        <v>109588.58948291</v>
      </c>
      <c r="C147" s="6">
        <v>18999.16821452646</v>
      </c>
      <c r="D147" s="6">
        <v>220713.57517733349</v>
      </c>
      <c r="E147" s="6">
        <v>81260.825865450999</v>
      </c>
      <c r="F147" s="6">
        <v>76293.306322152508</v>
      </c>
      <c r="G147" s="6">
        <v>145488.28614107677</v>
      </c>
      <c r="H147" s="6">
        <v>131557.01268756311</v>
      </c>
      <c r="I147" s="6">
        <v>114369.55739267431</v>
      </c>
      <c r="J147" s="6">
        <v>131122.24443207783</v>
      </c>
      <c r="K147" s="6">
        <v>36295.331424386401</v>
      </c>
      <c r="L147" s="6">
        <v>200993.75501315249</v>
      </c>
      <c r="M147" s="6">
        <v>103981.49459604979</v>
      </c>
      <c r="N147" s="6">
        <f t="shared" si="2"/>
        <v>1370663.1467493542</v>
      </c>
      <c r="O147" s="6">
        <v>655329</v>
      </c>
    </row>
    <row r="148" spans="1:15" x14ac:dyDescent="0.35">
      <c r="A148" s="8">
        <v>2006</v>
      </c>
      <c r="B148" s="6">
        <v>102909.57213346963</v>
      </c>
      <c r="C148" s="6">
        <v>25248.248524714276</v>
      </c>
      <c r="D148" s="6">
        <v>225069.1599604775</v>
      </c>
      <c r="E148" s="6">
        <v>79221.742597694771</v>
      </c>
      <c r="F148" s="6">
        <v>78719.927448673203</v>
      </c>
      <c r="G148" s="6">
        <v>156733.06295601741</v>
      </c>
      <c r="H148" s="6">
        <v>138791.8713013478</v>
      </c>
      <c r="I148" s="6">
        <v>126160.86511641188</v>
      </c>
      <c r="J148" s="6">
        <v>134711.26642435126</v>
      </c>
      <c r="K148" s="6">
        <v>36369.608775095025</v>
      </c>
      <c r="L148" s="6">
        <v>213164.42316575884</v>
      </c>
      <c r="M148" s="6">
        <v>108091.8521258269</v>
      </c>
      <c r="N148" s="6">
        <f t="shared" si="2"/>
        <v>1425191.6005298384</v>
      </c>
      <c r="O148" s="6">
        <v>664731</v>
      </c>
    </row>
    <row r="149" spans="1:15" x14ac:dyDescent="0.35">
      <c r="A149" s="8">
        <v>2007</v>
      </c>
      <c r="B149" s="6">
        <v>110619.67667383964</v>
      </c>
      <c r="C149" s="6">
        <v>26402.515015902525</v>
      </c>
      <c r="D149" s="6">
        <v>216820.15877253294</v>
      </c>
      <c r="E149" s="6">
        <v>82376.305292081786</v>
      </c>
      <c r="F149" s="6">
        <v>81894.063316718326</v>
      </c>
      <c r="G149" s="6">
        <v>204983.88489740589</v>
      </c>
      <c r="H149" s="6">
        <v>147440.53576815885</v>
      </c>
      <c r="I149" s="6">
        <v>140944.30577821593</v>
      </c>
      <c r="J149" s="6">
        <v>139828.39159917214</v>
      </c>
      <c r="K149" s="6">
        <v>32599.981923432493</v>
      </c>
      <c r="L149" s="6">
        <v>218340.88105857</v>
      </c>
      <c r="M149" s="6">
        <v>112890.6349923817</v>
      </c>
      <c r="N149" s="6">
        <f t="shared" si="2"/>
        <v>1515141.3350884125</v>
      </c>
      <c r="O149" s="6">
        <v>674245</v>
      </c>
    </row>
    <row r="150" spans="1:15" x14ac:dyDescent="0.35">
      <c r="A150" s="8">
        <v>2008</v>
      </c>
      <c r="B150" s="6">
        <v>110551.18480788609</v>
      </c>
      <c r="C150" s="6">
        <v>35542.483140049095</v>
      </c>
      <c r="D150" s="6">
        <v>250172.70535906832</v>
      </c>
      <c r="E150" s="6">
        <v>89872.543107950565</v>
      </c>
      <c r="F150" s="6">
        <v>85489.894095455777</v>
      </c>
      <c r="G150" s="6">
        <v>243932.31441927451</v>
      </c>
      <c r="H150" s="6">
        <v>159373.7302047043</v>
      </c>
      <c r="I150" s="6">
        <v>143575.03865709912</v>
      </c>
      <c r="J150" s="6">
        <v>141881.65681519287</v>
      </c>
      <c r="K150" s="6">
        <v>29349.779853865977</v>
      </c>
      <c r="L150" s="6">
        <v>230354.46601655087</v>
      </c>
      <c r="M150" s="6">
        <v>118035.29415086781</v>
      </c>
      <c r="N150" s="6">
        <f t="shared" si="2"/>
        <v>1638131.0906279653</v>
      </c>
      <c r="O150" s="6">
        <v>684510</v>
      </c>
    </row>
    <row r="151" spans="1:15" x14ac:dyDescent="0.35">
      <c r="A151" s="8">
        <v>2009</v>
      </c>
      <c r="B151" s="6">
        <v>107536.81100496154</v>
      </c>
      <c r="C151" s="6">
        <v>33300.359213727599</v>
      </c>
      <c r="D151" s="6">
        <v>225156.97884603866</v>
      </c>
      <c r="E151" s="6">
        <v>87192.328156706237</v>
      </c>
      <c r="F151" s="6">
        <v>87646.918134519627</v>
      </c>
      <c r="G151" s="6">
        <v>197325.51390385107</v>
      </c>
      <c r="H151" s="6">
        <v>156173.1397257206</v>
      </c>
      <c r="I151" s="6">
        <v>142787.38711070432</v>
      </c>
      <c r="J151" s="6">
        <v>143007.02011635949</v>
      </c>
      <c r="K151" s="6">
        <v>38664.254898914733</v>
      </c>
      <c r="L151" s="6">
        <v>234340.81291251036</v>
      </c>
      <c r="M151" s="6">
        <v>122219.0310420289</v>
      </c>
      <c r="N151" s="6">
        <f t="shared" si="2"/>
        <v>1575350.5550660433</v>
      </c>
      <c r="O151" s="6">
        <v>695510</v>
      </c>
    </row>
    <row r="152" spans="1:15" x14ac:dyDescent="0.35">
      <c r="A152" s="8">
        <v>2010</v>
      </c>
      <c r="B152" s="6">
        <v>100992.03177011113</v>
      </c>
      <c r="C152" s="6">
        <v>31175.299457057605</v>
      </c>
      <c r="D152" s="6">
        <v>299536.04320575699</v>
      </c>
      <c r="E152" s="6">
        <v>89059.14938919057</v>
      </c>
      <c r="F152" s="6">
        <v>90749.414509145776</v>
      </c>
      <c r="G152" s="6">
        <v>256750.63248837573</v>
      </c>
      <c r="H152" s="6">
        <v>178768.34294516093</v>
      </c>
      <c r="I152" s="6">
        <v>153942.65981277684</v>
      </c>
      <c r="J152" s="6">
        <v>164312.60163518545</v>
      </c>
      <c r="K152" s="6">
        <v>26204.908991921355</v>
      </c>
      <c r="L152" s="6">
        <v>242634.41470691454</v>
      </c>
      <c r="M152" s="6">
        <v>127049.41335895233</v>
      </c>
      <c r="N152" s="6">
        <f t="shared" si="2"/>
        <v>1761174.9122705495</v>
      </c>
      <c r="O152" s="6">
        <v>706914</v>
      </c>
    </row>
    <row r="153" spans="1:15" x14ac:dyDescent="0.35">
      <c r="A153" s="8">
        <v>2011</v>
      </c>
      <c r="B153" s="6">
        <v>109586.31831071335</v>
      </c>
      <c r="C153" s="6">
        <v>32815.434129518428</v>
      </c>
      <c r="D153" s="6">
        <v>338806.40054212656</v>
      </c>
      <c r="E153" s="6">
        <v>96795.077122450341</v>
      </c>
      <c r="F153" s="6">
        <v>92231.790281556547</v>
      </c>
      <c r="G153" s="6">
        <v>229526.55518286765</v>
      </c>
      <c r="H153" s="6">
        <v>195051.12410451399</v>
      </c>
      <c r="I153" s="6">
        <v>166368.23580673913</v>
      </c>
      <c r="J153" s="6">
        <v>175453.43474715136</v>
      </c>
      <c r="K153" s="6">
        <v>17780.837371674188</v>
      </c>
      <c r="L153" s="6">
        <v>259502.3075623074</v>
      </c>
      <c r="M153" s="6">
        <v>128330.44480652698</v>
      </c>
      <c r="N153" s="6">
        <f t="shared" si="2"/>
        <v>1842247.9599681459</v>
      </c>
      <c r="O153" s="6">
        <v>718763</v>
      </c>
    </row>
    <row r="154" spans="1:15" x14ac:dyDescent="0.35">
      <c r="A154" s="8">
        <v>2012</v>
      </c>
      <c r="B154" s="6">
        <v>102035.32316872383</v>
      </c>
      <c r="C154" s="6">
        <v>35525.412740906264</v>
      </c>
      <c r="D154" s="6">
        <v>355904.88870909263</v>
      </c>
      <c r="E154" s="6">
        <v>97348.152815617679</v>
      </c>
      <c r="F154" s="6">
        <v>94987.557270342673</v>
      </c>
      <c r="G154" s="6">
        <v>233785.42551674414</v>
      </c>
      <c r="H154" s="6">
        <v>215155.85696486669</v>
      </c>
      <c r="I154" s="6">
        <v>172217.31425337531</v>
      </c>
      <c r="J154" s="6">
        <v>187749.7536723004</v>
      </c>
      <c r="K154" s="6">
        <v>19233.518563413392</v>
      </c>
      <c r="L154" s="6">
        <v>275007.03831623844</v>
      </c>
      <c r="M154" s="6">
        <v>133727.27836582984</v>
      </c>
      <c r="N154" s="6">
        <f t="shared" si="2"/>
        <v>1922677.5203574514</v>
      </c>
      <c r="O154" s="6">
        <v>730943</v>
      </c>
    </row>
    <row r="155" spans="1:15" x14ac:dyDescent="0.35">
      <c r="A155" s="8">
        <v>2013</v>
      </c>
      <c r="B155" s="6">
        <v>103243.33550193653</v>
      </c>
      <c r="C155" s="6">
        <v>25293.517663927742</v>
      </c>
      <c r="D155" s="6">
        <v>345220.79491106357</v>
      </c>
      <c r="E155" s="6">
        <v>98163.562518415274</v>
      </c>
      <c r="F155" s="6">
        <v>98651.270336082278</v>
      </c>
      <c r="G155" s="6">
        <v>271381.95767792239</v>
      </c>
      <c r="H155" s="6">
        <v>224043.69045479709</v>
      </c>
      <c r="I155" s="6">
        <v>171547.53058352589</v>
      </c>
      <c r="J155" s="6">
        <v>197595.06246500372</v>
      </c>
      <c r="K155" s="6">
        <v>20234.000729382049</v>
      </c>
      <c r="L155" s="6">
        <v>276576.85491262068</v>
      </c>
      <c r="M155" s="6">
        <v>136663.924672066</v>
      </c>
      <c r="N155" s="6">
        <f t="shared" si="2"/>
        <v>1968615.5024267435</v>
      </c>
      <c r="O155" s="6">
        <v>743026</v>
      </c>
    </row>
    <row r="156" spans="1:15" x14ac:dyDescent="0.35">
      <c r="A156" s="8">
        <v>2014</v>
      </c>
      <c r="B156" s="6">
        <v>106076.9524106935</v>
      </c>
      <c r="C156" s="6">
        <v>24072.260251100433</v>
      </c>
      <c r="D156" s="6">
        <v>336836.42881972797</v>
      </c>
      <c r="E156" s="6">
        <v>98772.707126108318</v>
      </c>
      <c r="F156" s="6">
        <v>102402.02129320784</v>
      </c>
      <c r="G156" s="6">
        <v>295445.72610305826</v>
      </c>
      <c r="H156" s="6">
        <v>222848.03502288423</v>
      </c>
      <c r="I156" s="6">
        <v>177022.59800595159</v>
      </c>
      <c r="J156" s="6">
        <v>206821.80376792859</v>
      </c>
      <c r="K156" s="6">
        <v>22611.688957814858</v>
      </c>
      <c r="L156" s="6">
        <v>282651.62394414138</v>
      </c>
      <c r="M156" s="6">
        <v>141288.6840702382</v>
      </c>
      <c r="N156" s="6">
        <f t="shared" si="2"/>
        <v>2016850.5297728551</v>
      </c>
      <c r="O156" s="6">
        <v>755432</v>
      </c>
    </row>
    <row r="157" spans="1:15" x14ac:dyDescent="0.35">
      <c r="A157" s="8">
        <v>2015</v>
      </c>
      <c r="B157" s="6">
        <v>117185.70553883085</v>
      </c>
      <c r="C157" s="6">
        <v>20451.701371507079</v>
      </c>
      <c r="D157" s="6">
        <v>310711.34788963693</v>
      </c>
      <c r="E157" s="6">
        <v>92974.619384101388</v>
      </c>
      <c r="F157" s="6">
        <v>106818.7135019425</v>
      </c>
      <c r="G157" s="6">
        <v>320801.89233675</v>
      </c>
      <c r="H157" s="6">
        <v>228811.90398089818</v>
      </c>
      <c r="I157" s="6">
        <v>168593.30150419506</v>
      </c>
      <c r="J157" s="6">
        <v>218398.58649412336</v>
      </c>
      <c r="K157" s="6">
        <v>28002.472255758683</v>
      </c>
      <c r="L157" s="6">
        <v>280778.01365631528</v>
      </c>
      <c r="M157" s="6">
        <v>145494.70868811212</v>
      </c>
      <c r="N157" s="6">
        <f t="shared" si="2"/>
        <v>2039022.9666021715</v>
      </c>
      <c r="O157" s="6">
        <v>768087</v>
      </c>
    </row>
    <row r="158" spans="1:15" x14ac:dyDescent="0.35">
      <c r="A158" s="8">
        <v>2016</v>
      </c>
      <c r="B158" s="6">
        <v>125769.52074272207</v>
      </c>
      <c r="C158" s="6">
        <v>16086.989801878637</v>
      </c>
      <c r="D158" s="6">
        <v>301687.22559582943</v>
      </c>
      <c r="E158" s="6">
        <v>96264.809361783002</v>
      </c>
      <c r="F158" s="6">
        <v>109475.68197123146</v>
      </c>
      <c r="G158" s="6">
        <v>338612.42813155527</v>
      </c>
      <c r="H158" s="6">
        <v>227684.89107992049</v>
      </c>
      <c r="I158" s="6">
        <v>165870.44082590606</v>
      </c>
      <c r="J158" s="6">
        <v>224266.96086408093</v>
      </c>
      <c r="K158" s="6">
        <v>28330.071085811265</v>
      </c>
      <c r="L158" s="6">
        <v>296231.3690472715</v>
      </c>
      <c r="M158" s="6">
        <v>151760.35857896006</v>
      </c>
      <c r="N158" s="6">
        <f t="shared" si="2"/>
        <v>2082040.7470869506</v>
      </c>
      <c r="O158" s="6">
        <v>780310</v>
      </c>
    </row>
    <row r="159" spans="1:15" x14ac:dyDescent="0.35">
      <c r="A159" s="8">
        <v>2017</v>
      </c>
      <c r="B159" s="6">
        <v>129897.48443059843</v>
      </c>
      <c r="C159" s="6">
        <v>16525.635594052404</v>
      </c>
      <c r="D159" s="6">
        <v>295885.91206744412</v>
      </c>
      <c r="E159" s="6">
        <v>102779.59878740388</v>
      </c>
      <c r="F159" s="6">
        <v>111118.87667606192</v>
      </c>
      <c r="G159" s="6">
        <v>344600.73120208178</v>
      </c>
      <c r="H159" s="6">
        <v>235173.55709400674</v>
      </c>
      <c r="I159" s="6">
        <v>161442.57828127348</v>
      </c>
      <c r="J159" s="6">
        <v>227770.63911885826</v>
      </c>
      <c r="K159" s="6">
        <v>33731.80072420559</v>
      </c>
      <c r="L159" s="6">
        <v>310034.49377907539</v>
      </c>
      <c r="M159" s="6">
        <v>157537.29847589356</v>
      </c>
      <c r="N159" s="6">
        <f t="shared" si="2"/>
        <v>2126498.6062309556</v>
      </c>
      <c r="O159" s="6">
        <v>793049</v>
      </c>
    </row>
    <row r="160" spans="1:15" x14ac:dyDescent="0.35">
      <c r="A160" s="8">
        <v>2018</v>
      </c>
      <c r="B160" s="6">
        <v>130467.11274491636</v>
      </c>
      <c r="C160" s="6">
        <v>17557.621637985816</v>
      </c>
      <c r="D160" s="6">
        <v>301769.97808094142</v>
      </c>
      <c r="E160" s="6">
        <v>102004.67892312576</v>
      </c>
      <c r="F160" s="6">
        <v>112701.69139190648</v>
      </c>
      <c r="G160" s="6">
        <v>338898.97946183523</v>
      </c>
      <c r="H160" s="6">
        <v>239288.55708906273</v>
      </c>
      <c r="I160" s="6">
        <v>162960.6248342942</v>
      </c>
      <c r="J160" s="6">
        <v>241733.61360558451</v>
      </c>
      <c r="K160" s="6">
        <v>42042.304037198192</v>
      </c>
      <c r="L160" s="6">
        <v>331883.82268643269</v>
      </c>
      <c r="M160" s="6">
        <v>161756.07866080807</v>
      </c>
      <c r="N160" s="6">
        <f t="shared" si="2"/>
        <v>2183065.0631540916</v>
      </c>
      <c r="O160" s="6">
        <v>807213</v>
      </c>
    </row>
    <row r="161" spans="1:15" x14ac:dyDescent="0.35">
      <c r="A161" s="8">
        <v>2019</v>
      </c>
      <c r="B161" s="6">
        <v>128142.05068143029</v>
      </c>
      <c r="C161" s="6">
        <v>14975.585164869459</v>
      </c>
      <c r="D161" s="6">
        <v>301520.54313200439</v>
      </c>
      <c r="E161" s="6">
        <v>101603.63169989816</v>
      </c>
      <c r="F161" s="6">
        <v>116408.06936103727</v>
      </c>
      <c r="G161" s="6">
        <v>362401.55259460473</v>
      </c>
      <c r="H161" s="6">
        <v>234674.46781544937</v>
      </c>
      <c r="I161" s="6">
        <v>168737.89511874306</v>
      </c>
      <c r="J161" s="6">
        <v>246233.16409724456</v>
      </c>
      <c r="K161" s="6">
        <v>46080.30495484572</v>
      </c>
      <c r="L161" s="6">
        <v>326585.36669150344</v>
      </c>
      <c r="M161" s="6">
        <v>169010.75259573571</v>
      </c>
      <c r="N161" s="6">
        <f t="shared" si="2"/>
        <v>2216373.3839073665</v>
      </c>
      <c r="O161" s="6">
        <v>821726</v>
      </c>
    </row>
    <row r="162" spans="1:15" x14ac:dyDescent="0.35">
      <c r="A162" s="8">
        <v>2020</v>
      </c>
      <c r="B162" s="6">
        <v>126278.37143627043</v>
      </c>
      <c r="C162" s="6">
        <v>12743.018987340194</v>
      </c>
      <c r="D162" s="6">
        <v>300089.76127542433</v>
      </c>
      <c r="E162" s="6">
        <v>102756.91208308452</v>
      </c>
      <c r="F162" s="6">
        <v>121395.03683069479</v>
      </c>
      <c r="G162" s="6">
        <v>351504.39783734357</v>
      </c>
      <c r="H162" s="6">
        <v>217001.76080552881</v>
      </c>
      <c r="I162" s="6">
        <v>168780.13291263639</v>
      </c>
      <c r="J162" s="6">
        <v>220686.24414981803</v>
      </c>
      <c r="K162" s="6">
        <v>44180.809181461271</v>
      </c>
      <c r="L162" s="6">
        <v>276582.17822625313</v>
      </c>
      <c r="M162" s="6">
        <v>172349.047855874</v>
      </c>
      <c r="N162" s="6">
        <f t="shared" si="2"/>
        <v>2114347.6715817298</v>
      </c>
      <c r="O162" s="6">
        <v>836096</v>
      </c>
    </row>
    <row r="163" spans="1:15" x14ac:dyDescent="0.35">
      <c r="A163" s="8">
        <v>2021</v>
      </c>
      <c r="B163" s="6">
        <v>130591.40183931527</v>
      </c>
      <c r="C163" s="6">
        <v>10545.677803492021</v>
      </c>
      <c r="D163" s="6">
        <v>256342.47073925432</v>
      </c>
      <c r="E163" s="6">
        <v>111244.88211816618</v>
      </c>
      <c r="F163" s="6">
        <v>124147.20131044087</v>
      </c>
      <c r="G163" s="6">
        <v>417557.05129825405</v>
      </c>
      <c r="H163" s="6">
        <v>268255.32429690449</v>
      </c>
      <c r="I163" s="6">
        <v>206301.24874917773</v>
      </c>
      <c r="J163" s="6">
        <v>237976.64205731533</v>
      </c>
      <c r="K163" s="6">
        <v>45369.538156089096</v>
      </c>
      <c r="L163" s="6">
        <v>351884.47956608527</v>
      </c>
      <c r="M163" s="6">
        <v>182571.71137711985</v>
      </c>
      <c r="N163" s="6">
        <f t="shared" si="2"/>
        <v>2342787.6293116147</v>
      </c>
      <c r="O163" s="6">
        <v>848079</v>
      </c>
    </row>
    <row r="164" spans="1:15" x14ac:dyDescent="0.35">
      <c r="A164" s="8">
        <v>2022</v>
      </c>
      <c r="B164" s="6">
        <v>129244.19515343427</v>
      </c>
      <c r="C164" s="6">
        <v>12962.290573388445</v>
      </c>
      <c r="D164" s="6">
        <v>212909.79299085482</v>
      </c>
      <c r="E164" s="6">
        <v>104792.23744423209</v>
      </c>
      <c r="F164" s="6">
        <v>122637.97191964327</v>
      </c>
      <c r="G164" s="6">
        <v>432185.85331843258</v>
      </c>
      <c r="H164" s="6">
        <v>263768.05814731249</v>
      </c>
      <c r="I164" s="6">
        <v>222102.75796159363</v>
      </c>
      <c r="J164" s="6">
        <v>254179.34410982981</v>
      </c>
      <c r="K164" s="6">
        <v>43434.384402664073</v>
      </c>
      <c r="L164" s="6">
        <v>400788.51734349946</v>
      </c>
      <c r="M164" s="6">
        <v>187134.19545444471</v>
      </c>
      <c r="N164" s="6">
        <f t="shared" si="2"/>
        <v>2386139.5988193294</v>
      </c>
      <c r="O164" s="6">
        <v>858769</v>
      </c>
    </row>
    <row r="165" spans="1:15" x14ac:dyDescent="0.35">
      <c r="A165" s="8">
        <v>2023</v>
      </c>
      <c r="B165" s="6">
        <v>132939.83715132746</v>
      </c>
      <c r="C165" s="6">
        <v>13717.736983129398</v>
      </c>
      <c r="D165" s="6">
        <v>228548.87166988332</v>
      </c>
      <c r="E165" s="6">
        <v>113477.79418274687</v>
      </c>
      <c r="F165" s="6">
        <v>122108.95683434457</v>
      </c>
      <c r="G165" s="6">
        <v>420361.02567558247</v>
      </c>
      <c r="H165" s="6">
        <v>251593.32626754435</v>
      </c>
      <c r="I165" s="6">
        <v>225991.08577716607</v>
      </c>
      <c r="J165" s="6">
        <v>258599.3359504884</v>
      </c>
      <c r="K165" s="6">
        <v>41566.421288468897</v>
      </c>
      <c r="L165" s="6">
        <v>411140.57169654663</v>
      </c>
      <c r="M165" s="6">
        <v>190994.07529448104</v>
      </c>
      <c r="N165" s="6">
        <f t="shared" si="2"/>
        <v>2411039.0387717099</v>
      </c>
      <c r="O165" s="6">
        <v>869103</v>
      </c>
    </row>
    <row r="169" spans="1:15" ht="21" x14ac:dyDescent="0.35">
      <c r="B169" s="2" t="s">
        <v>67</v>
      </c>
      <c r="C169" s="2" t="str">
        <f>$D$1</f>
        <v>PIB Minería</v>
      </c>
      <c r="D169" s="2" t="s">
        <v>3</v>
      </c>
      <c r="E169" s="2" t="s">
        <v>5</v>
      </c>
      <c r="F169" s="18" t="s">
        <v>68</v>
      </c>
    </row>
    <row r="170" spans="1:15" x14ac:dyDescent="0.35">
      <c r="A170" s="5">
        <v>1860</v>
      </c>
      <c r="B170" s="6">
        <f>B2+C2</f>
        <v>3722.8041298676922</v>
      </c>
      <c r="C170" s="6">
        <f>D2</f>
        <v>10983.44434937631</v>
      </c>
      <c r="D170" s="6">
        <f>E2</f>
        <v>4394.0462968563725</v>
      </c>
      <c r="E170" s="6">
        <f>G2</f>
        <v>2050.6513990736112</v>
      </c>
      <c r="F170" s="6">
        <f>F2+H2+I2+J2+K2+L2+M2</f>
        <v>11809.86172400081</v>
      </c>
    </row>
    <row r="171" spans="1:15" x14ac:dyDescent="0.35">
      <c r="A171" s="8">
        <v>1861</v>
      </c>
      <c r="B171" s="6">
        <f t="shared" ref="B171:B234" si="3">B3+C3</f>
        <v>3820.3128217089352</v>
      </c>
      <c r="C171" s="6">
        <f t="shared" ref="C171:D171" si="4">D3</f>
        <v>10544.364104542015</v>
      </c>
      <c r="D171" s="6">
        <f t="shared" si="4"/>
        <v>4487.048809260039</v>
      </c>
      <c r="E171" s="6">
        <f t="shared" ref="E171:E234" si="5">G3</f>
        <v>2164.09158763611</v>
      </c>
      <c r="F171" s="6">
        <f t="shared" ref="F171:F234" si="6">F3+H3+I3+J3+K3+L3+M3</f>
        <v>12194.457607269233</v>
      </c>
    </row>
    <row r="172" spans="1:15" x14ac:dyDescent="0.35">
      <c r="A172" s="8">
        <v>1862</v>
      </c>
      <c r="B172" s="6">
        <f t="shared" si="3"/>
        <v>3681.6737650162086</v>
      </c>
      <c r="C172" s="6">
        <f t="shared" ref="C172:D172" si="7">D4</f>
        <v>11295.865537025722</v>
      </c>
      <c r="D172" s="6">
        <f t="shared" si="7"/>
        <v>4527.7120984886496</v>
      </c>
      <c r="E172" s="6">
        <f t="shared" si="5"/>
        <v>2305.9214200927058</v>
      </c>
      <c r="F172" s="6">
        <f t="shared" si="6"/>
        <v>12531.997052459505</v>
      </c>
    </row>
    <row r="173" spans="1:15" x14ac:dyDescent="0.35">
      <c r="A173" s="8">
        <v>1863</v>
      </c>
      <c r="B173" s="6">
        <f t="shared" si="3"/>
        <v>3930.5249725364333</v>
      </c>
      <c r="C173" s="6">
        <f t="shared" ref="C173:D173" si="8">D5</f>
        <v>9961.8558358735972</v>
      </c>
      <c r="D173" s="6">
        <f t="shared" si="8"/>
        <v>5070.4589075396761</v>
      </c>
      <c r="E173" s="6">
        <f t="shared" si="5"/>
        <v>2504.9260186934189</v>
      </c>
      <c r="F173" s="6">
        <f t="shared" si="6"/>
        <v>13344.901249426599</v>
      </c>
    </row>
    <row r="174" spans="1:15" x14ac:dyDescent="0.35">
      <c r="A174" s="8">
        <v>1864</v>
      </c>
      <c r="B174" s="6">
        <f t="shared" si="3"/>
        <v>3896.884244883654</v>
      </c>
      <c r="C174" s="6">
        <f t="shared" ref="C174:D174" si="9">D6</f>
        <v>13166.714445657344</v>
      </c>
      <c r="D174" s="6">
        <f t="shared" si="9"/>
        <v>5038.0298212371026</v>
      </c>
      <c r="E174" s="6">
        <f t="shared" si="5"/>
        <v>2720.5098526205184</v>
      </c>
      <c r="F174" s="6">
        <f t="shared" si="6"/>
        <v>14428.39439483832</v>
      </c>
    </row>
    <row r="175" spans="1:15" x14ac:dyDescent="0.35">
      <c r="A175" s="8">
        <v>1865</v>
      </c>
      <c r="B175" s="6">
        <f t="shared" si="3"/>
        <v>3939.3915917859686</v>
      </c>
      <c r="C175" s="6">
        <f t="shared" ref="C175:D175" si="10">D7</f>
        <v>15947.925342090546</v>
      </c>
      <c r="D175" s="6">
        <f t="shared" si="10"/>
        <v>5013.6098591748587</v>
      </c>
      <c r="E175" s="6">
        <f t="shared" si="5"/>
        <v>3050.3108187982543</v>
      </c>
      <c r="F175" s="6">
        <f t="shared" si="6"/>
        <v>15317.401035065388</v>
      </c>
    </row>
    <row r="176" spans="1:15" x14ac:dyDescent="0.35">
      <c r="A176" s="8">
        <v>1866</v>
      </c>
      <c r="B176" s="6">
        <f t="shared" si="3"/>
        <v>3859.2235965200812</v>
      </c>
      <c r="C176" s="6">
        <f t="shared" ref="C176:D176" si="11">D8</f>
        <v>11693.747549573985</v>
      </c>
      <c r="D176" s="6">
        <f t="shared" si="11"/>
        <v>4839.6326720289389</v>
      </c>
      <c r="E176" s="6">
        <f t="shared" si="5"/>
        <v>3356.8221180961614</v>
      </c>
      <c r="F176" s="6">
        <f t="shared" si="6"/>
        <v>15978.080064163074</v>
      </c>
    </row>
    <row r="177" spans="1:6" x14ac:dyDescent="0.35">
      <c r="A177" s="8">
        <v>1867</v>
      </c>
      <c r="B177" s="6">
        <f t="shared" si="3"/>
        <v>3664.9462336608199</v>
      </c>
      <c r="C177" s="6">
        <f t="shared" ref="C177:D177" si="12">D9</f>
        <v>15318.182522972313</v>
      </c>
      <c r="D177" s="6">
        <f t="shared" si="12"/>
        <v>5020.1154143727108</v>
      </c>
      <c r="E177" s="6">
        <f t="shared" si="5"/>
        <v>3336.7702066972934</v>
      </c>
      <c r="F177" s="6">
        <f t="shared" si="6"/>
        <v>16536.815168270867</v>
      </c>
    </row>
    <row r="178" spans="1:6" x14ac:dyDescent="0.35">
      <c r="A178" s="8">
        <v>1868</v>
      </c>
      <c r="B178" s="6">
        <f t="shared" si="3"/>
        <v>3735.8948803971643</v>
      </c>
      <c r="C178" s="6">
        <f t="shared" ref="C178:D178" si="13">D10</f>
        <v>14898.984093037618</v>
      </c>
      <c r="D178" s="6">
        <f t="shared" si="13"/>
        <v>5578.5888008485363</v>
      </c>
      <c r="E178" s="6">
        <f t="shared" si="5"/>
        <v>3294.9010802461821</v>
      </c>
      <c r="F178" s="6">
        <f t="shared" si="6"/>
        <v>17174.664198849456</v>
      </c>
    </row>
    <row r="179" spans="1:6" x14ac:dyDescent="0.35">
      <c r="A179" s="8">
        <v>1869</v>
      </c>
      <c r="B179" s="6">
        <f t="shared" si="3"/>
        <v>3821.6105973407457</v>
      </c>
      <c r="C179" s="6">
        <f t="shared" ref="C179:D179" si="14">D11</f>
        <v>17727.855991704386</v>
      </c>
      <c r="D179" s="6">
        <f t="shared" si="14"/>
        <v>6058.2220381436473</v>
      </c>
      <c r="E179" s="6">
        <f t="shared" si="5"/>
        <v>3438.5570440601537</v>
      </c>
      <c r="F179" s="6">
        <f t="shared" si="6"/>
        <v>17770.963367222386</v>
      </c>
    </row>
    <row r="180" spans="1:6" x14ac:dyDescent="0.35">
      <c r="A180" s="8">
        <v>1870</v>
      </c>
      <c r="B180" s="6">
        <f t="shared" si="3"/>
        <v>3582.1759779113509</v>
      </c>
      <c r="C180" s="6">
        <f t="shared" ref="C180:D180" si="15">D12</f>
        <v>14836.50759129244</v>
      </c>
      <c r="D180" s="6">
        <f t="shared" si="15"/>
        <v>5913.0778035613221</v>
      </c>
      <c r="E180" s="6">
        <f t="shared" si="5"/>
        <v>3629.1452000137947</v>
      </c>
      <c r="F180" s="6">
        <f t="shared" si="6"/>
        <v>18504.389190350565</v>
      </c>
    </row>
    <row r="181" spans="1:6" x14ac:dyDescent="0.35">
      <c r="A181" s="8">
        <v>1871</v>
      </c>
      <c r="B181" s="6">
        <f t="shared" si="3"/>
        <v>3770.0713142918212</v>
      </c>
      <c r="C181" s="6">
        <f t="shared" ref="C181:D181" si="16">D13</f>
        <v>13343.834154721812</v>
      </c>
      <c r="D181" s="6">
        <f t="shared" si="16"/>
        <v>6069.2352047377508</v>
      </c>
      <c r="E181" s="6">
        <f t="shared" si="5"/>
        <v>3867.0453515560348</v>
      </c>
      <c r="F181" s="6">
        <f t="shared" si="6"/>
        <v>19117.458767373391</v>
      </c>
    </row>
    <row r="182" spans="1:6" x14ac:dyDescent="0.35">
      <c r="A182" s="8">
        <v>1872</v>
      </c>
      <c r="B182" s="6">
        <f t="shared" si="3"/>
        <v>3692.7771468157912</v>
      </c>
      <c r="C182" s="6">
        <f t="shared" ref="C182:D182" si="17">D14</f>
        <v>17101.039145158476</v>
      </c>
      <c r="D182" s="6">
        <f t="shared" si="17"/>
        <v>6151.1799890223128</v>
      </c>
      <c r="E182" s="6">
        <f t="shared" si="5"/>
        <v>4043.1036305532916</v>
      </c>
      <c r="F182" s="6">
        <f t="shared" si="6"/>
        <v>19752.993751844519</v>
      </c>
    </row>
    <row r="183" spans="1:6" x14ac:dyDescent="0.35">
      <c r="A183" s="8">
        <v>1873</v>
      </c>
      <c r="B183" s="6">
        <f t="shared" si="3"/>
        <v>4055.0268167283416</v>
      </c>
      <c r="C183" s="6">
        <f t="shared" ref="C183:D183" si="18">D15</f>
        <v>15470.220905827757</v>
      </c>
      <c r="D183" s="6">
        <f t="shared" si="18"/>
        <v>6948.597543884227</v>
      </c>
      <c r="E183" s="6">
        <f t="shared" si="5"/>
        <v>4451.7015500102734</v>
      </c>
      <c r="F183" s="6">
        <f t="shared" si="6"/>
        <v>21206.805679159588</v>
      </c>
    </row>
    <row r="184" spans="1:6" x14ac:dyDescent="0.35">
      <c r="A184" s="8">
        <v>1874</v>
      </c>
      <c r="B184" s="6">
        <f t="shared" si="3"/>
        <v>3586.1658256298974</v>
      </c>
      <c r="C184" s="6">
        <f t="shared" ref="C184:D184" si="19">D16</f>
        <v>18636.315553830726</v>
      </c>
      <c r="D184" s="6">
        <f t="shared" si="19"/>
        <v>5854.3460252395435</v>
      </c>
      <c r="E184" s="6">
        <f t="shared" si="5"/>
        <v>5020.8793170643166</v>
      </c>
      <c r="F184" s="6">
        <f t="shared" si="6"/>
        <v>21916.623562657864</v>
      </c>
    </row>
    <row r="185" spans="1:6" x14ac:dyDescent="0.35">
      <c r="A185" s="8">
        <v>1875</v>
      </c>
      <c r="B185" s="6">
        <f t="shared" si="3"/>
        <v>3597.500440828564</v>
      </c>
      <c r="C185" s="6">
        <f t="shared" ref="C185:D185" si="20">D17</f>
        <v>14281.607372484819</v>
      </c>
      <c r="D185" s="6">
        <f t="shared" si="20"/>
        <v>6568.9445836363166</v>
      </c>
      <c r="E185" s="6">
        <f t="shared" si="5"/>
        <v>5383.0573008039837</v>
      </c>
      <c r="F185" s="6">
        <f t="shared" si="6"/>
        <v>22254.687231397347</v>
      </c>
    </row>
    <row r="186" spans="1:6" x14ac:dyDescent="0.35">
      <c r="A186" s="8">
        <v>1876</v>
      </c>
      <c r="B186" s="6">
        <f t="shared" si="3"/>
        <v>3358.6767711978609</v>
      </c>
      <c r="C186" s="6">
        <f t="shared" ref="C186:D186" si="21">D18</f>
        <v>18657.39513504045</v>
      </c>
      <c r="D186" s="6">
        <f t="shared" si="21"/>
        <v>6609.4091757486594</v>
      </c>
      <c r="E186" s="6">
        <f t="shared" si="5"/>
        <v>5684.8900799151952</v>
      </c>
      <c r="F186" s="6">
        <f t="shared" si="6"/>
        <v>22310.585649131091</v>
      </c>
    </row>
    <row r="187" spans="1:6" x14ac:dyDescent="0.35">
      <c r="A187" s="8">
        <v>1877</v>
      </c>
      <c r="B187" s="6">
        <f t="shared" si="3"/>
        <v>3001.8580611748853</v>
      </c>
      <c r="C187" s="6">
        <f t="shared" ref="C187:D187" si="22">D19</f>
        <v>16756.180337984533</v>
      </c>
      <c r="D187" s="6">
        <f t="shared" si="22"/>
        <v>7414.0838322272193</v>
      </c>
      <c r="E187" s="6">
        <f t="shared" si="5"/>
        <v>6092.7889558349789</v>
      </c>
      <c r="F187" s="6">
        <f t="shared" si="6"/>
        <v>21906.056174493278</v>
      </c>
    </row>
    <row r="188" spans="1:6" x14ac:dyDescent="0.35">
      <c r="A188" s="8">
        <v>1878</v>
      </c>
      <c r="B188" s="6">
        <f t="shared" si="3"/>
        <v>3159.5211682691261</v>
      </c>
      <c r="C188" s="6">
        <f t="shared" ref="C188:D188" si="23">D20</f>
        <v>17672.627417209475</v>
      </c>
      <c r="D188" s="6">
        <f t="shared" si="23"/>
        <v>7712.1539223375521</v>
      </c>
      <c r="E188" s="6">
        <f t="shared" si="5"/>
        <v>5951.4561679344042</v>
      </c>
      <c r="F188" s="6">
        <f t="shared" si="6"/>
        <v>23073.299254476973</v>
      </c>
    </row>
    <row r="189" spans="1:6" x14ac:dyDescent="0.35">
      <c r="A189" s="8">
        <v>1879</v>
      </c>
      <c r="B189" s="6">
        <f t="shared" si="3"/>
        <v>3884.2944536724476</v>
      </c>
      <c r="C189" s="6">
        <f t="shared" ref="C189:D189" si="24">D21</f>
        <v>16324.023337938017</v>
      </c>
      <c r="D189" s="6">
        <f t="shared" si="24"/>
        <v>7924.807955136188</v>
      </c>
      <c r="E189" s="6">
        <f t="shared" si="5"/>
        <v>6300.2792428755647</v>
      </c>
      <c r="F189" s="6">
        <f t="shared" si="6"/>
        <v>21513.807462039586</v>
      </c>
    </row>
    <row r="190" spans="1:6" x14ac:dyDescent="0.35">
      <c r="A190" s="8">
        <v>1880</v>
      </c>
      <c r="B190" s="6">
        <f t="shared" si="3"/>
        <v>4174.5191734687114</v>
      </c>
      <c r="C190" s="6">
        <f t="shared" ref="C190:D190" si="25">D22</f>
        <v>16421.847098960738</v>
      </c>
      <c r="D190" s="6">
        <f t="shared" si="25"/>
        <v>9247.7307274173327</v>
      </c>
      <c r="E190" s="6">
        <f t="shared" si="5"/>
        <v>6440.1591019646739</v>
      </c>
      <c r="F190" s="6">
        <f t="shared" si="6"/>
        <v>22624.436984090993</v>
      </c>
    </row>
    <row r="191" spans="1:6" x14ac:dyDescent="0.35">
      <c r="A191" s="8">
        <v>1881</v>
      </c>
      <c r="B191" s="6">
        <f t="shared" si="3"/>
        <v>4436.9173866441533</v>
      </c>
      <c r="C191" s="6">
        <f t="shared" ref="C191:D191" si="26">D23</f>
        <v>14309.255062347336</v>
      </c>
      <c r="D191" s="6">
        <f t="shared" si="26"/>
        <v>10835.749304149282</v>
      </c>
      <c r="E191" s="6">
        <f t="shared" si="5"/>
        <v>6670.0031008424812</v>
      </c>
      <c r="F191" s="6">
        <f t="shared" si="6"/>
        <v>24603.756677067126</v>
      </c>
    </row>
    <row r="192" spans="1:6" x14ac:dyDescent="0.35">
      <c r="A192" s="8">
        <v>1882</v>
      </c>
      <c r="B192" s="6">
        <f t="shared" si="3"/>
        <v>4694.2450540797481</v>
      </c>
      <c r="C192" s="6">
        <f t="shared" ref="C192:D192" si="27">D24</f>
        <v>17779.197809768877</v>
      </c>
      <c r="D192" s="6">
        <f t="shared" si="27"/>
        <v>11503.275126708941</v>
      </c>
      <c r="E192" s="6">
        <f t="shared" si="5"/>
        <v>7038.1852104168256</v>
      </c>
      <c r="F192" s="6">
        <f t="shared" si="6"/>
        <v>26179.865274937561</v>
      </c>
    </row>
    <row r="193" spans="1:6" x14ac:dyDescent="0.35">
      <c r="A193" s="8">
        <v>1883</v>
      </c>
      <c r="B193" s="6">
        <f t="shared" si="3"/>
        <v>4349.7554667404002</v>
      </c>
      <c r="C193" s="6">
        <f t="shared" ref="C193:D193" si="28">D25</f>
        <v>18760.095850996724</v>
      </c>
      <c r="D193" s="6">
        <f t="shared" si="28"/>
        <v>12005.560510305027</v>
      </c>
      <c r="E193" s="6">
        <f t="shared" si="5"/>
        <v>7733.5213221588001</v>
      </c>
      <c r="F193" s="6">
        <f t="shared" si="6"/>
        <v>28129.474386465026</v>
      </c>
    </row>
    <row r="194" spans="1:6" x14ac:dyDescent="0.35">
      <c r="A194" s="8">
        <v>1884</v>
      </c>
      <c r="B194" s="6">
        <f t="shared" si="3"/>
        <v>4529.1139903607782</v>
      </c>
      <c r="C194" s="6">
        <f t="shared" ref="C194:D194" si="29">D26</f>
        <v>18810.852272456767</v>
      </c>
      <c r="D194" s="6">
        <f t="shared" si="29"/>
        <v>12419.732619618471</v>
      </c>
      <c r="E194" s="6">
        <f t="shared" si="5"/>
        <v>7546.8574298123685</v>
      </c>
      <c r="F194" s="6">
        <f t="shared" si="6"/>
        <v>25718.503996362761</v>
      </c>
    </row>
    <row r="195" spans="1:6" x14ac:dyDescent="0.35">
      <c r="A195" s="8">
        <v>1885</v>
      </c>
      <c r="B195" s="6">
        <f t="shared" si="3"/>
        <v>4281.9267939023139</v>
      </c>
      <c r="C195" s="6">
        <f t="shared" ref="C195:D195" si="30">D27</f>
        <v>19279.615079596129</v>
      </c>
      <c r="D195" s="6">
        <f t="shared" si="30"/>
        <v>10752.52779571825</v>
      </c>
      <c r="E195" s="6">
        <f t="shared" si="5"/>
        <v>7777.5182417401529</v>
      </c>
      <c r="F195" s="6">
        <f t="shared" si="6"/>
        <v>25821.66558501892</v>
      </c>
    </row>
    <row r="196" spans="1:6" x14ac:dyDescent="0.35">
      <c r="A196" s="8">
        <v>1886</v>
      </c>
      <c r="B196" s="6">
        <f t="shared" si="3"/>
        <v>4523.2501021721664</v>
      </c>
      <c r="C196" s="6">
        <f t="shared" ref="C196:D196" si="31">D28</f>
        <v>11234.137776708245</v>
      </c>
      <c r="D196" s="6">
        <f t="shared" si="31"/>
        <v>10982.440587513305</v>
      </c>
      <c r="E196" s="6">
        <f t="shared" si="5"/>
        <v>8291.1711977386403</v>
      </c>
      <c r="F196" s="6">
        <f t="shared" si="6"/>
        <v>26072.664049991101</v>
      </c>
    </row>
    <row r="197" spans="1:6" x14ac:dyDescent="0.35">
      <c r="A197" s="8">
        <v>1887</v>
      </c>
      <c r="B197" s="6">
        <f t="shared" si="3"/>
        <v>4346.8393391871468</v>
      </c>
      <c r="C197" s="6">
        <f t="shared" ref="C197:D197" si="32">D29</f>
        <v>12516.74340317842</v>
      </c>
      <c r="D197" s="6">
        <f t="shared" si="32"/>
        <v>11284.642953234206</v>
      </c>
      <c r="E197" s="6">
        <f t="shared" si="5"/>
        <v>8221.3831335152554</v>
      </c>
      <c r="F197" s="6">
        <f t="shared" si="6"/>
        <v>25856.933134675535</v>
      </c>
    </row>
    <row r="198" spans="1:6" x14ac:dyDescent="0.35">
      <c r="A198" s="8">
        <v>1888</v>
      </c>
      <c r="B198" s="6">
        <f t="shared" si="3"/>
        <v>4093.5557273860509</v>
      </c>
      <c r="C198" s="6">
        <f t="shared" ref="C198:D198" si="33">D30</f>
        <v>12079.656267949165</v>
      </c>
      <c r="D198" s="6">
        <f t="shared" si="33"/>
        <v>11101.182926605665</v>
      </c>
      <c r="E198" s="6">
        <f t="shared" si="5"/>
        <v>7714.9948576063998</v>
      </c>
      <c r="F198" s="6">
        <f t="shared" si="6"/>
        <v>25798.819528968441</v>
      </c>
    </row>
    <row r="199" spans="1:6" x14ac:dyDescent="0.35">
      <c r="A199" s="8">
        <v>1889</v>
      </c>
      <c r="B199" s="6">
        <f t="shared" si="3"/>
        <v>3943.809660259205</v>
      </c>
      <c r="C199" s="6">
        <f t="shared" ref="C199:D199" si="34">D31</f>
        <v>11058.771434053722</v>
      </c>
      <c r="D199" s="6">
        <f t="shared" si="34"/>
        <v>11122.684539469239</v>
      </c>
      <c r="E199" s="6">
        <f t="shared" si="5"/>
        <v>8203.3470274380397</v>
      </c>
      <c r="F199" s="6">
        <f t="shared" si="6"/>
        <v>26450.112891239594</v>
      </c>
    </row>
    <row r="200" spans="1:6" x14ac:dyDescent="0.35">
      <c r="A200" s="8">
        <v>1890</v>
      </c>
      <c r="B200" s="6">
        <f t="shared" si="3"/>
        <v>4494.6904086180148</v>
      </c>
      <c r="C200" s="6">
        <f t="shared" ref="C200:D200" si="35">D32</f>
        <v>10343.323840183517</v>
      </c>
      <c r="D200" s="6">
        <f t="shared" si="35"/>
        <v>11590.4352481941</v>
      </c>
      <c r="E200" s="6">
        <f t="shared" si="5"/>
        <v>9370.4725388328279</v>
      </c>
      <c r="F200" s="6">
        <f t="shared" si="6"/>
        <v>27040.606731800337</v>
      </c>
    </row>
    <row r="201" spans="1:6" x14ac:dyDescent="0.35">
      <c r="A201" s="8">
        <v>1891</v>
      </c>
      <c r="B201" s="6">
        <f t="shared" si="3"/>
        <v>4480.3790030060336</v>
      </c>
      <c r="C201" s="6">
        <f t="shared" ref="C201:D201" si="36">D33</f>
        <v>7563.6274211193195</v>
      </c>
      <c r="D201" s="6">
        <f t="shared" si="36"/>
        <v>10377.329559972783</v>
      </c>
      <c r="E201" s="6">
        <f t="shared" si="5"/>
        <v>8692.3215795487813</v>
      </c>
      <c r="F201" s="6">
        <f t="shared" si="6"/>
        <v>25145.226180350535</v>
      </c>
    </row>
    <row r="202" spans="1:6" x14ac:dyDescent="0.35">
      <c r="A202" s="8">
        <v>1892</v>
      </c>
      <c r="B202" s="6">
        <f t="shared" si="3"/>
        <v>4361.2557175446527</v>
      </c>
      <c r="C202" s="6">
        <f t="shared" ref="C202:D202" si="37">D34</f>
        <v>5607.0501951660654</v>
      </c>
      <c r="D202" s="6">
        <f t="shared" si="37"/>
        <v>10201.626270165423</v>
      </c>
      <c r="E202" s="6">
        <f t="shared" si="5"/>
        <v>8762.4081742577473</v>
      </c>
      <c r="F202" s="6">
        <f t="shared" si="6"/>
        <v>25429.17053103388</v>
      </c>
    </row>
    <row r="203" spans="1:6" x14ac:dyDescent="0.35">
      <c r="A203" s="8">
        <v>1893</v>
      </c>
      <c r="B203" s="6">
        <f t="shared" si="3"/>
        <v>4633.9235836993903</v>
      </c>
      <c r="C203" s="6">
        <f t="shared" ref="C203:D203" si="38">D35</f>
        <v>4691.6413970125595</v>
      </c>
      <c r="D203" s="6">
        <f t="shared" si="38"/>
        <v>9857.6415189828585</v>
      </c>
      <c r="E203" s="6">
        <f t="shared" si="5"/>
        <v>8516.9860252231992</v>
      </c>
      <c r="F203" s="6">
        <f t="shared" si="6"/>
        <v>24541.246531150467</v>
      </c>
    </row>
    <row r="204" spans="1:6" x14ac:dyDescent="0.35">
      <c r="A204" s="8">
        <v>1894</v>
      </c>
      <c r="B204" s="6">
        <f t="shared" si="3"/>
        <v>4308.4430274506267</v>
      </c>
      <c r="C204" s="6">
        <f t="shared" ref="C204:D204" si="39">D36</f>
        <v>3241.5611412980047</v>
      </c>
      <c r="D204" s="6">
        <f t="shared" si="39"/>
        <v>10183.55820577725</v>
      </c>
      <c r="E204" s="6">
        <f t="shared" si="5"/>
        <v>8590.5847718910991</v>
      </c>
      <c r="F204" s="6">
        <f t="shared" si="6"/>
        <v>23230.097449951249</v>
      </c>
    </row>
    <row r="205" spans="1:6" x14ac:dyDescent="0.35">
      <c r="A205" s="8">
        <v>1895</v>
      </c>
      <c r="B205" s="6">
        <f t="shared" si="3"/>
        <v>4107.2822876581868</v>
      </c>
      <c r="C205" s="6">
        <f t="shared" ref="C205:D205" si="40">D37</f>
        <v>1453.5946673359899</v>
      </c>
      <c r="D205" s="6">
        <f t="shared" si="40"/>
        <v>10096.597811422567</v>
      </c>
      <c r="E205" s="6">
        <f t="shared" si="5"/>
        <v>8560.0418887506967</v>
      </c>
      <c r="F205" s="6">
        <f t="shared" si="6"/>
        <v>23119.394750092437</v>
      </c>
    </row>
    <row r="206" spans="1:6" x14ac:dyDescent="0.35">
      <c r="A206" s="8">
        <v>1896</v>
      </c>
      <c r="B206" s="6">
        <f t="shared" si="3"/>
        <v>4414.5717977985614</v>
      </c>
      <c r="C206" s="6">
        <f t="shared" ref="C206:D206" si="41">D38</f>
        <v>4851.0390674033515</v>
      </c>
      <c r="D206" s="6">
        <f t="shared" si="41"/>
        <v>10125.854383339569</v>
      </c>
      <c r="E206" s="6">
        <f t="shared" si="5"/>
        <v>9100.9580569516729</v>
      </c>
      <c r="F206" s="6">
        <f t="shared" si="6"/>
        <v>23924.691665537957</v>
      </c>
    </row>
    <row r="207" spans="1:6" x14ac:dyDescent="0.35">
      <c r="A207" s="8">
        <v>1897</v>
      </c>
      <c r="B207" s="6">
        <f t="shared" si="3"/>
        <v>4206.4349582323648</v>
      </c>
      <c r="C207" s="6">
        <f t="shared" ref="C207:D207" si="42">D39</f>
        <v>7377.5045773416059</v>
      </c>
      <c r="D207" s="6">
        <f t="shared" si="42"/>
        <v>8928.7659317037906</v>
      </c>
      <c r="E207" s="6">
        <f t="shared" si="5"/>
        <v>8391.8413960608523</v>
      </c>
      <c r="F207" s="6">
        <f t="shared" si="6"/>
        <v>23068.275350486332</v>
      </c>
    </row>
    <row r="208" spans="1:6" x14ac:dyDescent="0.35">
      <c r="A208" s="8">
        <v>1898</v>
      </c>
      <c r="B208" s="6">
        <f t="shared" si="3"/>
        <v>4675.3217090306443</v>
      </c>
      <c r="C208" s="6">
        <f t="shared" ref="C208:D208" si="43">D40</f>
        <v>12502.461606861476</v>
      </c>
      <c r="D208" s="6">
        <f t="shared" si="43"/>
        <v>8368.8272874457743</v>
      </c>
      <c r="E208" s="6">
        <f t="shared" si="5"/>
        <v>8392.001586021468</v>
      </c>
      <c r="F208" s="6">
        <f t="shared" si="6"/>
        <v>22864.458750037473</v>
      </c>
    </row>
    <row r="209" spans="1:6" x14ac:dyDescent="0.35">
      <c r="A209" s="8">
        <v>1899</v>
      </c>
      <c r="B209" s="6">
        <f t="shared" si="3"/>
        <v>4497.00005115165</v>
      </c>
      <c r="C209" s="6">
        <f t="shared" ref="C209:D209" si="44">D41</f>
        <v>16624.368157001303</v>
      </c>
      <c r="D209" s="6">
        <f t="shared" si="44"/>
        <v>8038.6306723615662</v>
      </c>
      <c r="E209" s="6">
        <f t="shared" si="5"/>
        <v>8114.0219506758431</v>
      </c>
      <c r="F209" s="6">
        <f t="shared" si="6"/>
        <v>23220.200557922471</v>
      </c>
    </row>
    <row r="210" spans="1:6" x14ac:dyDescent="0.35">
      <c r="A210" s="8">
        <v>1900</v>
      </c>
      <c r="B210" s="6">
        <f t="shared" si="3"/>
        <v>4026.1497242023461</v>
      </c>
      <c r="C210" s="6">
        <f t="shared" ref="C210:D210" si="45">D42</f>
        <v>20667.429967476572</v>
      </c>
      <c r="D210" s="6">
        <f t="shared" si="45"/>
        <v>8041.4839407556383</v>
      </c>
      <c r="E210" s="6">
        <f t="shared" si="5"/>
        <v>8424.1137402163386</v>
      </c>
      <c r="F210" s="6">
        <f t="shared" si="6"/>
        <v>24283.181130538927</v>
      </c>
    </row>
    <row r="211" spans="1:6" x14ac:dyDescent="0.35">
      <c r="A211" s="8">
        <v>1901</v>
      </c>
      <c r="B211" s="6">
        <f t="shared" si="3"/>
        <v>3857.7294515292651</v>
      </c>
      <c r="C211" s="6">
        <f t="shared" ref="C211:D211" si="46">D43</f>
        <v>17594.246697351104</v>
      </c>
      <c r="D211" s="6">
        <f t="shared" si="46"/>
        <v>7718.0610614333618</v>
      </c>
      <c r="E211" s="6">
        <f t="shared" si="5"/>
        <v>8425.6584939608147</v>
      </c>
      <c r="F211" s="6">
        <f t="shared" si="6"/>
        <v>25221.981949737485</v>
      </c>
    </row>
    <row r="212" spans="1:6" x14ac:dyDescent="0.35">
      <c r="A212" s="8">
        <v>1902</v>
      </c>
      <c r="B212" s="6">
        <f t="shared" si="3"/>
        <v>4411.8717401652739</v>
      </c>
      <c r="C212" s="6">
        <f t="shared" ref="C212:D212" si="47">D44</f>
        <v>16806.292536820336</v>
      </c>
      <c r="D212" s="6">
        <f t="shared" si="47"/>
        <v>7239.8914983662717</v>
      </c>
      <c r="E212" s="6">
        <f t="shared" si="5"/>
        <v>8151.453204379206</v>
      </c>
      <c r="F212" s="6">
        <f t="shared" si="6"/>
        <v>25918.109078789254</v>
      </c>
    </row>
    <row r="213" spans="1:6" x14ac:dyDescent="0.35">
      <c r="A213" s="8">
        <v>1903</v>
      </c>
      <c r="B213" s="6">
        <f t="shared" si="3"/>
        <v>4478.1763299778113</v>
      </c>
      <c r="C213" s="6">
        <f t="shared" ref="C213:D213" si="48">D45</f>
        <v>17402.781646686806</v>
      </c>
      <c r="D213" s="6">
        <f t="shared" si="48"/>
        <v>7273.1817311493014</v>
      </c>
      <c r="E213" s="6">
        <f t="shared" si="5"/>
        <v>8162.2768438727117</v>
      </c>
      <c r="F213" s="6">
        <f t="shared" si="6"/>
        <v>27333.660900829229</v>
      </c>
    </row>
    <row r="214" spans="1:6" x14ac:dyDescent="0.35">
      <c r="A214" s="8">
        <v>1904</v>
      </c>
      <c r="B214" s="6">
        <f t="shared" si="3"/>
        <v>4935.4413359437658</v>
      </c>
      <c r="C214" s="6">
        <f t="shared" ref="C214:D214" si="49">D46</f>
        <v>16800.074945712695</v>
      </c>
      <c r="D214" s="6">
        <f t="shared" si="49"/>
        <v>7577.2348488010284</v>
      </c>
      <c r="E214" s="6">
        <f t="shared" si="5"/>
        <v>8070.1842956690462</v>
      </c>
      <c r="F214" s="6">
        <f t="shared" si="6"/>
        <v>28384.710458680587</v>
      </c>
    </row>
    <row r="215" spans="1:6" x14ac:dyDescent="0.35">
      <c r="A215" s="8">
        <v>1905</v>
      </c>
      <c r="B215" s="6">
        <f t="shared" si="3"/>
        <v>4046.5390018691223</v>
      </c>
      <c r="C215" s="6">
        <f t="shared" ref="C215:D215" si="50">D47</f>
        <v>17132.586102648438</v>
      </c>
      <c r="D215" s="6">
        <f t="shared" si="50"/>
        <v>6993.3581012310196</v>
      </c>
      <c r="E215" s="6">
        <f t="shared" si="5"/>
        <v>8604.706021080101</v>
      </c>
      <c r="F215" s="6">
        <f t="shared" si="6"/>
        <v>30162.915996286229</v>
      </c>
    </row>
    <row r="216" spans="1:6" x14ac:dyDescent="0.35">
      <c r="A216" s="8">
        <v>1906</v>
      </c>
      <c r="B216" s="6">
        <f t="shared" si="3"/>
        <v>4130.5961104753633</v>
      </c>
      <c r="C216" s="6">
        <f t="shared" ref="C216:D216" si="51">D48</f>
        <v>16265.16273823248</v>
      </c>
      <c r="D216" s="6">
        <f t="shared" si="51"/>
        <v>7097.7966917512749</v>
      </c>
      <c r="E216" s="6">
        <f t="shared" si="5"/>
        <v>9032.0749500403763</v>
      </c>
      <c r="F216" s="6">
        <f t="shared" si="6"/>
        <v>32117.199380248829</v>
      </c>
    </row>
    <row r="217" spans="1:6" x14ac:dyDescent="0.35">
      <c r="A217" s="8">
        <v>1907</v>
      </c>
      <c r="B217" s="6">
        <f t="shared" si="3"/>
        <v>4645.6419094429784</v>
      </c>
      <c r="C217" s="6">
        <f t="shared" ref="C217:D217" si="52">D49</f>
        <v>15033.385129530428</v>
      </c>
      <c r="D217" s="6">
        <f t="shared" si="52"/>
        <v>7108.8142445912899</v>
      </c>
      <c r="E217" s="6">
        <f t="shared" si="5"/>
        <v>10240.168482487537</v>
      </c>
      <c r="F217" s="6">
        <f t="shared" si="6"/>
        <v>35277.956895006937</v>
      </c>
    </row>
    <row r="218" spans="1:6" x14ac:dyDescent="0.35">
      <c r="A218" s="8">
        <v>1908</v>
      </c>
      <c r="B218" s="6">
        <f t="shared" si="3"/>
        <v>4674.8039337563023</v>
      </c>
      <c r="C218" s="6">
        <f t="shared" ref="C218:D218" si="53">D50</f>
        <v>15052.723776848015</v>
      </c>
      <c r="D218" s="6">
        <f t="shared" si="53"/>
        <v>7145.1344543557798</v>
      </c>
      <c r="E218" s="6">
        <f t="shared" si="5"/>
        <v>10961.744067702803</v>
      </c>
      <c r="F218" s="6">
        <f t="shared" si="6"/>
        <v>36994.655714226246</v>
      </c>
    </row>
    <row r="219" spans="1:6" x14ac:dyDescent="0.35">
      <c r="A219" s="8">
        <v>1909</v>
      </c>
      <c r="B219" s="6">
        <f t="shared" si="3"/>
        <v>4327.3241973279237</v>
      </c>
      <c r="C219" s="6">
        <f t="shared" ref="C219:D219" si="54">D51</f>
        <v>14306.200379790582</v>
      </c>
      <c r="D219" s="6">
        <f t="shared" si="54"/>
        <v>6586.1399873928367</v>
      </c>
      <c r="E219" s="6">
        <f t="shared" si="5"/>
        <v>11186.721485382042</v>
      </c>
      <c r="F219" s="6">
        <f t="shared" si="6"/>
        <v>36956.608075547229</v>
      </c>
    </row>
    <row r="220" spans="1:6" x14ac:dyDescent="0.35">
      <c r="A220" s="8">
        <v>1910</v>
      </c>
      <c r="B220" s="6">
        <f t="shared" si="3"/>
        <v>4616.031282125401</v>
      </c>
      <c r="C220" s="6">
        <f t="shared" ref="C220:D220" si="55">D52</f>
        <v>14521.835926395637</v>
      </c>
      <c r="D220" s="6">
        <f t="shared" si="55"/>
        <v>6503.5789535622553</v>
      </c>
      <c r="E220" s="6">
        <f t="shared" si="5"/>
        <v>11971.20127559162</v>
      </c>
      <c r="F220" s="6">
        <f t="shared" si="6"/>
        <v>38499.615728118348</v>
      </c>
    </row>
    <row r="221" spans="1:6" x14ac:dyDescent="0.35">
      <c r="A221" s="8">
        <v>1911</v>
      </c>
      <c r="B221" s="6">
        <f t="shared" si="3"/>
        <v>4499.7002922331685</v>
      </c>
      <c r="C221" s="6">
        <f t="shared" ref="C221:D221" si="56">D53</f>
        <v>13620.719773846564</v>
      </c>
      <c r="D221" s="6">
        <f t="shared" si="56"/>
        <v>8014.3368572706358</v>
      </c>
      <c r="E221" s="6">
        <f t="shared" si="5"/>
        <v>12231.656644704606</v>
      </c>
      <c r="F221" s="6">
        <f t="shared" si="6"/>
        <v>41305.540942687287</v>
      </c>
    </row>
    <row r="222" spans="1:6" x14ac:dyDescent="0.35">
      <c r="A222" s="8">
        <v>1912</v>
      </c>
      <c r="B222" s="6">
        <f t="shared" si="3"/>
        <v>5345.3906434062492</v>
      </c>
      <c r="C222" s="6">
        <f t="shared" ref="C222:D222" si="57">D54</f>
        <v>13370.804442708026</v>
      </c>
      <c r="D222" s="6">
        <f t="shared" si="57"/>
        <v>8508.683961944882</v>
      </c>
      <c r="E222" s="6">
        <f t="shared" si="5"/>
        <v>13312.037699872611</v>
      </c>
      <c r="F222" s="6">
        <f t="shared" si="6"/>
        <v>43699.75145336648</v>
      </c>
    </row>
    <row r="223" spans="1:6" x14ac:dyDescent="0.35">
      <c r="A223" s="8">
        <v>1913</v>
      </c>
      <c r="B223" s="6">
        <f t="shared" si="3"/>
        <v>5515.991981670878</v>
      </c>
      <c r="C223" s="6">
        <f t="shared" ref="C223:D223" si="58">D55</f>
        <v>13048.759157905844</v>
      </c>
      <c r="D223" s="6">
        <f t="shared" si="58"/>
        <v>9339.9394413607533</v>
      </c>
      <c r="E223" s="6">
        <f t="shared" si="5"/>
        <v>13016.220349394114</v>
      </c>
      <c r="F223" s="6">
        <f t="shared" si="6"/>
        <v>44819.808606171151</v>
      </c>
    </row>
    <row r="224" spans="1:6" x14ac:dyDescent="0.35">
      <c r="A224" s="8">
        <v>1914</v>
      </c>
      <c r="B224" s="6">
        <f t="shared" si="3"/>
        <v>5242.5757184180748</v>
      </c>
      <c r="C224" s="6">
        <f t="shared" ref="C224:D224" si="59">D56</f>
        <v>10853.572084627662</v>
      </c>
      <c r="D224" s="6">
        <f t="shared" si="59"/>
        <v>5076.6834077765343</v>
      </c>
      <c r="E224" s="6">
        <f t="shared" si="5"/>
        <v>11832.678136245913</v>
      </c>
      <c r="F224" s="6">
        <f t="shared" si="6"/>
        <v>46140.927133868412</v>
      </c>
    </row>
    <row r="225" spans="1:6" x14ac:dyDescent="0.35">
      <c r="A225" s="8">
        <v>1915</v>
      </c>
      <c r="B225" s="6">
        <f t="shared" si="3"/>
        <v>5672.514538663333</v>
      </c>
      <c r="C225" s="6">
        <f t="shared" ref="C225:D225" si="60">D57</f>
        <v>7922.4661903039414</v>
      </c>
      <c r="D225" s="6">
        <f t="shared" si="60"/>
        <v>4827.4639597198211</v>
      </c>
      <c r="E225" s="6">
        <f t="shared" si="5"/>
        <v>9232.6449640528681</v>
      </c>
      <c r="F225" s="6">
        <f t="shared" si="6"/>
        <v>34763.321742000458</v>
      </c>
    </row>
    <row r="226" spans="1:6" x14ac:dyDescent="0.35">
      <c r="A226" s="8">
        <v>1916</v>
      </c>
      <c r="B226" s="6">
        <f t="shared" si="3"/>
        <v>5811.4683134233292</v>
      </c>
      <c r="C226" s="6">
        <f t="shared" ref="C226:D226" si="61">D58</f>
        <v>11355.155461408556</v>
      </c>
      <c r="D226" s="6">
        <f t="shared" si="61"/>
        <v>5461.0393923281872</v>
      </c>
      <c r="E226" s="6">
        <f t="shared" si="5"/>
        <v>8500.2099388188381</v>
      </c>
      <c r="F226" s="6">
        <f t="shared" si="6"/>
        <v>39365.130342635675</v>
      </c>
    </row>
    <row r="227" spans="1:6" x14ac:dyDescent="0.35">
      <c r="A227" s="8">
        <v>1917</v>
      </c>
      <c r="B227" s="6">
        <f t="shared" si="3"/>
        <v>5550.281407842288</v>
      </c>
      <c r="C227" s="6">
        <f t="shared" ref="C227:D227" si="62">D59</f>
        <v>10889.087515277881</v>
      </c>
      <c r="D227" s="6">
        <f t="shared" si="62"/>
        <v>3955.8815018840596</v>
      </c>
      <c r="E227" s="6">
        <f t="shared" si="5"/>
        <v>8437.7565348213811</v>
      </c>
      <c r="F227" s="6">
        <f t="shared" si="6"/>
        <v>35753.801500681438</v>
      </c>
    </row>
    <row r="228" spans="1:6" x14ac:dyDescent="0.35">
      <c r="A228" s="8">
        <v>1918</v>
      </c>
      <c r="B228" s="6">
        <f t="shared" si="3"/>
        <v>5619.629075220043</v>
      </c>
      <c r="C228" s="6">
        <f t="shared" ref="C228:D228" si="63">D60</f>
        <v>9357.8789127461041</v>
      </c>
      <c r="D228" s="6">
        <f t="shared" si="63"/>
        <v>3425.9943641125487</v>
      </c>
      <c r="E228" s="6">
        <f t="shared" si="5"/>
        <v>8588.4908817604755</v>
      </c>
      <c r="F228" s="6">
        <f t="shared" si="6"/>
        <v>40575.004401631726</v>
      </c>
    </row>
    <row r="229" spans="1:6" x14ac:dyDescent="0.35">
      <c r="A229" s="8">
        <v>1919</v>
      </c>
      <c r="B229" s="6">
        <f t="shared" si="3"/>
        <v>5371.1175839712469</v>
      </c>
      <c r="C229" s="6">
        <f t="shared" ref="C229:D229" si="64">D61</f>
        <v>5354.0460889888755</v>
      </c>
      <c r="D229" s="6">
        <f t="shared" si="64"/>
        <v>3206.7684096660319</v>
      </c>
      <c r="E229" s="6">
        <f t="shared" si="5"/>
        <v>8281.2200451779936</v>
      </c>
      <c r="F229" s="6">
        <f t="shared" si="6"/>
        <v>35511.708590185881</v>
      </c>
    </row>
    <row r="230" spans="1:6" x14ac:dyDescent="0.35">
      <c r="A230" s="8">
        <v>1920</v>
      </c>
      <c r="B230" s="6">
        <f t="shared" si="3"/>
        <v>5259.1630713263603</v>
      </c>
      <c r="C230" s="6">
        <f t="shared" ref="C230:D230" si="65">D62</f>
        <v>6063.4469511878469</v>
      </c>
      <c r="D230" s="6">
        <f t="shared" si="65"/>
        <v>3581.3982526805498</v>
      </c>
      <c r="E230" s="6">
        <f t="shared" si="5"/>
        <v>8747.2243109957581</v>
      </c>
      <c r="F230" s="6">
        <f t="shared" si="6"/>
        <v>37309.079404893826</v>
      </c>
    </row>
    <row r="231" spans="1:6" x14ac:dyDescent="0.35">
      <c r="A231" s="8">
        <v>1921</v>
      </c>
      <c r="B231" s="6">
        <f t="shared" si="3"/>
        <v>5712.5748140602682</v>
      </c>
      <c r="C231" s="6">
        <f t="shared" ref="C231:D231" si="66">D63</f>
        <v>4815.9897870719478</v>
      </c>
      <c r="D231" s="6">
        <f t="shared" si="66"/>
        <v>3647.2481839875477</v>
      </c>
      <c r="E231" s="6">
        <f t="shared" si="5"/>
        <v>8570.6958476407744</v>
      </c>
      <c r="F231" s="6">
        <f t="shared" si="6"/>
        <v>35738.934564620788</v>
      </c>
    </row>
    <row r="232" spans="1:6" x14ac:dyDescent="0.35">
      <c r="A232" s="8">
        <v>1922</v>
      </c>
      <c r="B232" s="6">
        <f t="shared" si="3"/>
        <v>5868.9723780398072</v>
      </c>
      <c r="C232" s="6">
        <f t="shared" ref="C232:D232" si="67">D64</f>
        <v>6265.7424498085502</v>
      </c>
      <c r="D232" s="6">
        <f t="shared" si="67"/>
        <v>3269.583502115483</v>
      </c>
      <c r="E232" s="6">
        <f t="shared" si="5"/>
        <v>8161.0123769110824</v>
      </c>
      <c r="F232" s="6">
        <f t="shared" si="6"/>
        <v>36367.113147679644</v>
      </c>
    </row>
    <row r="233" spans="1:6" x14ac:dyDescent="0.35">
      <c r="A233" s="8">
        <v>1923</v>
      </c>
      <c r="B233" s="6">
        <f t="shared" si="3"/>
        <v>6069.511981957533</v>
      </c>
      <c r="C233" s="6">
        <f t="shared" ref="C233:D233" si="68">D65</f>
        <v>11713.90140000987</v>
      </c>
      <c r="D233" s="6">
        <f t="shared" si="68"/>
        <v>3757.4960859929256</v>
      </c>
      <c r="E233" s="6">
        <f t="shared" si="5"/>
        <v>9015.1769107127584</v>
      </c>
      <c r="F233" s="6">
        <f t="shared" si="6"/>
        <v>38857.102589810122</v>
      </c>
    </row>
    <row r="234" spans="1:6" x14ac:dyDescent="0.35">
      <c r="A234" s="8">
        <v>1924</v>
      </c>
      <c r="B234" s="6">
        <f t="shared" si="3"/>
        <v>6117.6630976858087</v>
      </c>
      <c r="C234" s="6">
        <f t="shared" ref="C234:D234" si="69">D66</f>
        <v>16242.596265779324</v>
      </c>
      <c r="D234" s="6">
        <f t="shared" si="69"/>
        <v>4336.7357892529053</v>
      </c>
      <c r="E234" s="6">
        <f t="shared" si="5"/>
        <v>8781.6549497347405</v>
      </c>
      <c r="F234" s="6">
        <f t="shared" si="6"/>
        <v>40351.488727099138</v>
      </c>
    </row>
    <row r="235" spans="1:6" x14ac:dyDescent="0.35">
      <c r="A235" s="8">
        <v>1925</v>
      </c>
      <c r="B235" s="6">
        <f t="shared" ref="B235:B298" si="70">B67+C67</f>
        <v>5655.3920379038873</v>
      </c>
      <c r="C235" s="6">
        <f t="shared" ref="C235:D235" si="71">D67</f>
        <v>19310.127732044082</v>
      </c>
      <c r="D235" s="6">
        <f t="shared" si="71"/>
        <v>5058.7091873737381</v>
      </c>
      <c r="E235" s="6">
        <f t="shared" ref="E235:E298" si="72">G67</f>
        <v>10688.260941796847</v>
      </c>
      <c r="F235" s="6">
        <f t="shared" ref="F235:F298" si="73">F67+H67+I67+J67+K67+L67+M67</f>
        <v>43112.56397133979</v>
      </c>
    </row>
    <row r="236" spans="1:6" x14ac:dyDescent="0.35">
      <c r="A236" s="8">
        <v>1926</v>
      </c>
      <c r="B236" s="6">
        <f t="shared" si="70"/>
        <v>6160.2435146312828</v>
      </c>
      <c r="C236" s="6">
        <f t="shared" ref="C236:D236" si="74">D68</f>
        <v>19295.123262916823</v>
      </c>
      <c r="D236" s="6">
        <f t="shared" si="74"/>
        <v>5008.8349665694795</v>
      </c>
      <c r="E236" s="6">
        <f t="shared" si="72"/>
        <v>9745.4865470251516</v>
      </c>
      <c r="F236" s="6">
        <f t="shared" si="73"/>
        <v>44606.66220419274</v>
      </c>
    </row>
    <row r="237" spans="1:6" x14ac:dyDescent="0.35">
      <c r="A237" s="8">
        <v>1927</v>
      </c>
      <c r="B237" s="6">
        <f t="shared" si="70"/>
        <v>6442.2298215707688</v>
      </c>
      <c r="C237" s="6">
        <f t="shared" ref="C237:D237" si="75">D69</f>
        <v>20573.062023007842</v>
      </c>
      <c r="D237" s="6">
        <f t="shared" si="75"/>
        <v>5193.355792513642</v>
      </c>
      <c r="E237" s="6">
        <f t="shared" si="72"/>
        <v>10808.728035649885</v>
      </c>
      <c r="F237" s="6">
        <f t="shared" si="73"/>
        <v>46679.124527689921</v>
      </c>
    </row>
    <row r="238" spans="1:6" x14ac:dyDescent="0.35">
      <c r="A238" s="8">
        <v>1928</v>
      </c>
      <c r="B238" s="6">
        <f t="shared" si="70"/>
        <v>7885.350675317145</v>
      </c>
      <c r="C238" s="6">
        <f t="shared" ref="C238:D238" si="76">D70</f>
        <v>34108.746102312922</v>
      </c>
      <c r="D238" s="6">
        <f t="shared" si="76"/>
        <v>5801.4361558181545</v>
      </c>
      <c r="E238" s="6">
        <f t="shared" si="72"/>
        <v>11200.245873294816</v>
      </c>
      <c r="F238" s="6">
        <f t="shared" si="73"/>
        <v>48257.646183334349</v>
      </c>
    </row>
    <row r="239" spans="1:6" x14ac:dyDescent="0.35">
      <c r="A239" s="8">
        <v>1929</v>
      </c>
      <c r="B239" s="6">
        <f t="shared" si="70"/>
        <v>7601.0048474235164</v>
      </c>
      <c r="C239" s="6">
        <f t="shared" ref="C239:D239" si="77">D71</f>
        <v>39646.513851596901</v>
      </c>
      <c r="D239" s="6">
        <f t="shared" si="77"/>
        <v>6032.0813101248141</v>
      </c>
      <c r="E239" s="6">
        <f t="shared" si="72"/>
        <v>11374.681109591249</v>
      </c>
      <c r="F239" s="6">
        <f t="shared" si="73"/>
        <v>50578.01515459855</v>
      </c>
    </row>
    <row r="240" spans="1:6" x14ac:dyDescent="0.35">
      <c r="A240" s="8">
        <v>1930</v>
      </c>
      <c r="B240" s="6">
        <f t="shared" si="70"/>
        <v>7941.0677176126983</v>
      </c>
      <c r="C240" s="6">
        <f t="shared" ref="C240:D240" si="78">D72</f>
        <v>31288.426343857402</v>
      </c>
      <c r="D240" s="6">
        <f t="shared" si="78"/>
        <v>5503.9203566339274</v>
      </c>
      <c r="E240" s="6">
        <f t="shared" si="72"/>
        <v>11932.988402203768</v>
      </c>
      <c r="F240" s="6">
        <f t="shared" si="73"/>
        <v>51424.566447404577</v>
      </c>
    </row>
    <row r="241" spans="1:6" x14ac:dyDescent="0.35">
      <c r="A241" s="8">
        <v>1931</v>
      </c>
      <c r="B241" s="6">
        <f t="shared" si="70"/>
        <v>6513.5064225519072</v>
      </c>
      <c r="C241" s="6">
        <f t="shared" ref="C241:D241" si="79">D73</f>
        <v>23918.164323692607</v>
      </c>
      <c r="D241" s="6">
        <f t="shared" si="79"/>
        <v>4285.0719660381856</v>
      </c>
      <c r="E241" s="6">
        <f t="shared" si="72"/>
        <v>11902.63906785514</v>
      </c>
      <c r="F241" s="6">
        <f t="shared" si="73"/>
        <v>47784.118925653333</v>
      </c>
    </row>
    <row r="242" spans="1:6" x14ac:dyDescent="0.35">
      <c r="A242" s="8">
        <v>1932</v>
      </c>
      <c r="B242" s="6">
        <f t="shared" si="70"/>
        <v>6412.459078316012</v>
      </c>
      <c r="C242" s="6">
        <f t="shared" ref="C242:D242" si="80">D74</f>
        <v>15708.884721346543</v>
      </c>
      <c r="D242" s="6">
        <f t="shared" si="80"/>
        <v>4148.7595987267678</v>
      </c>
      <c r="E242" s="6">
        <f t="shared" si="72"/>
        <v>10130.83466350695</v>
      </c>
      <c r="F242" s="6">
        <f t="shared" si="73"/>
        <v>39961.91084481743</v>
      </c>
    </row>
    <row r="243" spans="1:6" x14ac:dyDescent="0.35">
      <c r="A243" s="8">
        <v>1933</v>
      </c>
      <c r="B243" s="6">
        <f t="shared" si="70"/>
        <v>8004.2467427965339</v>
      </c>
      <c r="C243" s="6">
        <f t="shared" ref="C243:D243" si="81">D75</f>
        <v>20599.024462023019</v>
      </c>
      <c r="D243" s="6">
        <f t="shared" si="81"/>
        <v>4467.0038129071154</v>
      </c>
      <c r="E243" s="6">
        <f t="shared" si="72"/>
        <v>10556.043909609203</v>
      </c>
      <c r="F243" s="6">
        <f t="shared" si="73"/>
        <v>39746.106115751005</v>
      </c>
    </row>
    <row r="244" spans="1:6" x14ac:dyDescent="0.35">
      <c r="A244" s="8">
        <v>1934</v>
      </c>
      <c r="B244" s="6">
        <f t="shared" si="70"/>
        <v>8500.7356102689846</v>
      </c>
      <c r="C244" s="6">
        <f t="shared" ref="C244:D244" si="82">D76</f>
        <v>35471.125948003166</v>
      </c>
      <c r="D244" s="6">
        <f t="shared" si="82"/>
        <v>4826.8607588086888</v>
      </c>
      <c r="E244" s="6">
        <f t="shared" si="72"/>
        <v>10253.315582474273</v>
      </c>
      <c r="F244" s="6">
        <f t="shared" si="73"/>
        <v>44654.447269048011</v>
      </c>
    </row>
    <row r="245" spans="1:6" x14ac:dyDescent="0.35">
      <c r="A245" s="8">
        <v>1935</v>
      </c>
      <c r="B245" s="6">
        <f t="shared" si="70"/>
        <v>7225.137630096744</v>
      </c>
      <c r="C245" s="6">
        <f t="shared" ref="C245:D245" si="83">D77</f>
        <v>45159.243780773613</v>
      </c>
      <c r="D245" s="6">
        <f t="shared" si="83"/>
        <v>5185.4445782417461</v>
      </c>
      <c r="E245" s="6">
        <f t="shared" si="72"/>
        <v>10477.788555155947</v>
      </c>
      <c r="F245" s="6">
        <f t="shared" si="73"/>
        <v>49749.786992703564</v>
      </c>
    </row>
    <row r="246" spans="1:6" x14ac:dyDescent="0.35">
      <c r="A246" s="8">
        <v>1936</v>
      </c>
      <c r="B246" s="6">
        <f t="shared" si="70"/>
        <v>7553.0251044276429</v>
      </c>
      <c r="C246" s="6">
        <f t="shared" ref="C246:D246" si="84">D78</f>
        <v>49482.48831385847</v>
      </c>
      <c r="D246" s="6">
        <f t="shared" si="84"/>
        <v>5213.9968489982803</v>
      </c>
      <c r="E246" s="6">
        <f t="shared" si="72"/>
        <v>10294.939622074573</v>
      </c>
      <c r="F246" s="6">
        <f t="shared" si="73"/>
        <v>54212.697291214907</v>
      </c>
    </row>
    <row r="247" spans="1:6" x14ac:dyDescent="0.35">
      <c r="A247" s="8">
        <v>1937</v>
      </c>
      <c r="B247" s="6">
        <f t="shared" si="70"/>
        <v>7771.2297468165625</v>
      </c>
      <c r="C247" s="6">
        <f t="shared" ref="C247:D247" si="85">D79</f>
        <v>71153.018822023398</v>
      </c>
      <c r="D247" s="6">
        <f t="shared" si="85"/>
        <v>5214.1134779908525</v>
      </c>
      <c r="E247" s="6">
        <f t="shared" si="72"/>
        <v>10213.232816639522</v>
      </c>
      <c r="F247" s="6">
        <f t="shared" si="73"/>
        <v>58485.528738494242</v>
      </c>
    </row>
    <row r="248" spans="1:6" x14ac:dyDescent="0.35">
      <c r="A248" s="8">
        <v>1938</v>
      </c>
      <c r="B248" s="6">
        <f t="shared" si="70"/>
        <v>7586.2269023853032</v>
      </c>
      <c r="C248" s="6">
        <f t="shared" ref="C248:D248" si="86">D80</f>
        <v>68660.039851993657</v>
      </c>
      <c r="D248" s="6">
        <f t="shared" si="86"/>
        <v>5114.1658770474369</v>
      </c>
      <c r="E248" s="6">
        <f t="shared" si="72"/>
        <v>10388.894319264593</v>
      </c>
      <c r="F248" s="6">
        <f t="shared" si="73"/>
        <v>62861.697190168925</v>
      </c>
    </row>
    <row r="249" spans="1:6" x14ac:dyDescent="0.35">
      <c r="A249" s="8">
        <v>1939</v>
      </c>
      <c r="B249" s="6">
        <f t="shared" si="70"/>
        <v>7803.9789400672398</v>
      </c>
      <c r="C249" s="6">
        <f t="shared" ref="C249:D249" si="87">D81</f>
        <v>73400.963739424464</v>
      </c>
      <c r="D249" s="6">
        <f t="shared" si="87"/>
        <v>4916.3152955655733</v>
      </c>
      <c r="E249" s="6">
        <f t="shared" si="72"/>
        <v>10469.753932166237</v>
      </c>
      <c r="F249" s="6">
        <f t="shared" si="73"/>
        <v>65488.025790825151</v>
      </c>
    </row>
    <row r="250" spans="1:6" x14ac:dyDescent="0.35">
      <c r="A250" s="8">
        <v>1940</v>
      </c>
      <c r="B250" s="6">
        <f t="shared" si="70"/>
        <v>7389.9704823086968</v>
      </c>
      <c r="C250" s="6">
        <f t="shared" ref="C250:D250" si="88">D82</f>
        <v>82001.651248111128</v>
      </c>
      <c r="D250" s="6">
        <f t="shared" si="88"/>
        <v>5348.0026699371156</v>
      </c>
      <c r="E250" s="6">
        <f t="shared" si="72"/>
        <v>10140.790567056447</v>
      </c>
      <c r="F250" s="6">
        <f t="shared" si="73"/>
        <v>70184.197210817802</v>
      </c>
    </row>
    <row r="251" spans="1:6" x14ac:dyDescent="0.35">
      <c r="A251" s="8">
        <v>1941</v>
      </c>
      <c r="B251" s="6">
        <f t="shared" si="70"/>
        <v>6201.7164006444555</v>
      </c>
      <c r="C251" s="6">
        <f t="shared" ref="C251:D251" si="89">D83</f>
        <v>88222.671424204222</v>
      </c>
      <c r="D251" s="6">
        <f t="shared" si="89"/>
        <v>7033.6339398185864</v>
      </c>
      <c r="E251" s="6">
        <f t="shared" si="72"/>
        <v>13241.334689138719</v>
      </c>
      <c r="F251" s="6">
        <f t="shared" si="73"/>
        <v>64965.234436020248</v>
      </c>
    </row>
    <row r="252" spans="1:6" x14ac:dyDescent="0.35">
      <c r="A252" s="8">
        <v>1942</v>
      </c>
      <c r="B252" s="6">
        <f t="shared" si="70"/>
        <v>6497.8332758837705</v>
      </c>
      <c r="C252" s="6">
        <f t="shared" ref="C252:D252" si="90">D84</f>
        <v>80218.743207886422</v>
      </c>
      <c r="D252" s="6">
        <f t="shared" si="90"/>
        <v>7228.540872576983</v>
      </c>
      <c r="E252" s="6">
        <f t="shared" si="72"/>
        <v>13765.200365236935</v>
      </c>
      <c r="F252" s="6">
        <f t="shared" si="73"/>
        <v>71490.056936698777</v>
      </c>
    </row>
    <row r="253" spans="1:6" x14ac:dyDescent="0.35">
      <c r="A253" s="8">
        <v>1943</v>
      </c>
      <c r="B253" s="6">
        <f t="shared" si="70"/>
        <v>7250.8288375842176</v>
      </c>
      <c r="C253" s="6">
        <f t="shared" ref="C253:D253" si="91">D85</f>
        <v>80409.830847665115</v>
      </c>
      <c r="D253" s="6">
        <f t="shared" si="91"/>
        <v>8007.43870471435</v>
      </c>
      <c r="E253" s="6">
        <f t="shared" si="72"/>
        <v>15530.099677730155</v>
      </c>
      <c r="F253" s="6">
        <f t="shared" si="73"/>
        <v>73668.938196253861</v>
      </c>
    </row>
    <row r="254" spans="1:6" x14ac:dyDescent="0.35">
      <c r="A254" s="8">
        <v>1944</v>
      </c>
      <c r="B254" s="6">
        <f t="shared" si="70"/>
        <v>6700.7304256194811</v>
      </c>
      <c r="C254" s="6">
        <f t="shared" ref="C254:D254" si="92">D86</f>
        <v>78109.967136345309</v>
      </c>
      <c r="D254" s="6">
        <f t="shared" si="92"/>
        <v>8513.877976250913</v>
      </c>
      <c r="E254" s="6">
        <f t="shared" si="72"/>
        <v>20444.223055592422</v>
      </c>
      <c r="F254" s="6">
        <f t="shared" si="73"/>
        <v>74174.429785818953</v>
      </c>
    </row>
    <row r="255" spans="1:6" x14ac:dyDescent="0.35">
      <c r="A255" s="8">
        <v>1945</v>
      </c>
      <c r="B255" s="6">
        <f t="shared" si="70"/>
        <v>6429.973447382712</v>
      </c>
      <c r="C255" s="6">
        <f t="shared" ref="C255:D255" si="93">D87</f>
        <v>72791.116634088961</v>
      </c>
      <c r="D255" s="6">
        <f t="shared" si="93"/>
        <v>9163.4309287160122</v>
      </c>
      <c r="E255" s="6">
        <f t="shared" si="72"/>
        <v>24749.522539537596</v>
      </c>
      <c r="F255" s="6">
        <f t="shared" si="73"/>
        <v>86030.312277486286</v>
      </c>
    </row>
    <row r="256" spans="1:6" x14ac:dyDescent="0.35">
      <c r="A256" s="8">
        <v>1946</v>
      </c>
      <c r="B256" s="6">
        <f t="shared" si="70"/>
        <v>8065.9180628383983</v>
      </c>
      <c r="C256" s="6">
        <f t="shared" ref="C256:D256" si="94">D88</f>
        <v>83417.802313730412</v>
      </c>
      <c r="D256" s="6">
        <f t="shared" si="94"/>
        <v>9549.908532640884</v>
      </c>
      <c r="E256" s="6">
        <f t="shared" si="72"/>
        <v>34934.46172223764</v>
      </c>
      <c r="F256" s="6">
        <f t="shared" si="73"/>
        <v>89353.047399852832</v>
      </c>
    </row>
    <row r="257" spans="1:6" x14ac:dyDescent="0.35">
      <c r="A257" s="8">
        <v>1947</v>
      </c>
      <c r="B257" s="6">
        <f t="shared" si="70"/>
        <v>6384.7832352832429</v>
      </c>
      <c r="C257" s="6">
        <f t="shared" ref="C257:D257" si="95">D89</f>
        <v>68555.641731187352</v>
      </c>
      <c r="D257" s="6">
        <f t="shared" si="95"/>
        <v>9171.8027698258811</v>
      </c>
      <c r="E257" s="6">
        <f t="shared" si="72"/>
        <v>34388.079214518475</v>
      </c>
      <c r="F257" s="6">
        <f t="shared" si="73"/>
        <v>81832.854652561509</v>
      </c>
    </row>
    <row r="258" spans="1:6" x14ac:dyDescent="0.35">
      <c r="A258" s="8">
        <v>1948</v>
      </c>
      <c r="B258" s="6">
        <f t="shared" si="70"/>
        <v>7922.4532443586231</v>
      </c>
      <c r="C258" s="6">
        <f t="shared" ref="C258:D258" si="96">D90</f>
        <v>88384.759383129553</v>
      </c>
      <c r="D258" s="6">
        <f t="shared" si="96"/>
        <v>11798.510217058645</v>
      </c>
      <c r="E258" s="6">
        <f t="shared" si="72"/>
        <v>32770.857031607236</v>
      </c>
      <c r="F258" s="6">
        <f t="shared" si="73"/>
        <v>95296.539972488288</v>
      </c>
    </row>
    <row r="259" spans="1:6" x14ac:dyDescent="0.35">
      <c r="A259" s="8">
        <v>1949</v>
      </c>
      <c r="B259" s="6">
        <f t="shared" si="70"/>
        <v>8031.0135333613835</v>
      </c>
      <c r="C259" s="6">
        <f t="shared" ref="C259:D259" si="97">D91</f>
        <v>78889.630565127765</v>
      </c>
      <c r="D259" s="6">
        <f t="shared" si="97"/>
        <v>13138.706006638393</v>
      </c>
      <c r="E259" s="6">
        <f t="shared" si="72"/>
        <v>34671.661188323007</v>
      </c>
      <c r="F259" s="6">
        <f t="shared" si="73"/>
        <v>94295.3038675219</v>
      </c>
    </row>
    <row r="260" spans="1:6" x14ac:dyDescent="0.35">
      <c r="A260" s="8">
        <v>1950</v>
      </c>
      <c r="B260" s="6">
        <f t="shared" si="70"/>
        <v>8284.4633750387657</v>
      </c>
      <c r="C260" s="6">
        <f t="shared" ref="C260:D260" si="98">D92</f>
        <v>69099.577622368859</v>
      </c>
      <c r="D260" s="6">
        <f t="shared" si="98"/>
        <v>13451.811471971227</v>
      </c>
      <c r="E260" s="6">
        <f t="shared" si="72"/>
        <v>39525.024099354152</v>
      </c>
      <c r="F260" s="6">
        <f t="shared" si="73"/>
        <v>102864.20921763055</v>
      </c>
    </row>
    <row r="261" spans="1:6" x14ac:dyDescent="0.35">
      <c r="A261" s="8">
        <v>1951</v>
      </c>
      <c r="B261" s="6">
        <f t="shared" si="70"/>
        <v>8104.7079228620541</v>
      </c>
      <c r="C261" s="6">
        <f t="shared" ref="C261:D261" si="99">D93</f>
        <v>81420.370400996064</v>
      </c>
      <c r="D261" s="6">
        <f t="shared" si="99"/>
        <v>12857.264715689838</v>
      </c>
      <c r="E261" s="6">
        <f t="shared" si="72"/>
        <v>41050.078401997678</v>
      </c>
      <c r="F261" s="6">
        <f t="shared" si="73"/>
        <v>110793.01761272532</v>
      </c>
    </row>
    <row r="262" spans="1:6" x14ac:dyDescent="0.35">
      <c r="A262" s="8">
        <v>1952</v>
      </c>
      <c r="B262" s="6">
        <f t="shared" si="70"/>
        <v>9168.7810578480403</v>
      </c>
      <c r="C262" s="6">
        <f t="shared" ref="C262:D262" si="100">D94</f>
        <v>79210.740483269532</v>
      </c>
      <c r="D262" s="6">
        <f t="shared" si="100"/>
        <v>12956.443112354849</v>
      </c>
      <c r="E262" s="6">
        <f t="shared" si="72"/>
        <v>44808.556703387389</v>
      </c>
      <c r="F262" s="6">
        <f t="shared" si="73"/>
        <v>122436.42965111932</v>
      </c>
    </row>
    <row r="263" spans="1:6" x14ac:dyDescent="0.35">
      <c r="A263" s="8">
        <v>1953</v>
      </c>
      <c r="B263" s="6">
        <f t="shared" si="70"/>
        <v>9814.2153977222497</v>
      </c>
      <c r="C263" s="6">
        <f t="shared" ref="C263:D263" si="101">D95</f>
        <v>71621.155298656493</v>
      </c>
      <c r="D263" s="6">
        <f t="shared" si="101"/>
        <v>14205.515372669219</v>
      </c>
      <c r="E263" s="6">
        <f t="shared" si="72"/>
        <v>54328.030136446854</v>
      </c>
      <c r="F263" s="6">
        <f t="shared" si="73"/>
        <v>127101.19808476776</v>
      </c>
    </row>
    <row r="264" spans="1:6" x14ac:dyDescent="0.35">
      <c r="A264" s="8">
        <v>1954</v>
      </c>
      <c r="B264" s="6">
        <f t="shared" si="70"/>
        <v>9895.499125153483</v>
      </c>
      <c r="C264" s="6">
        <f t="shared" ref="C264:D264" si="102">D96</f>
        <v>63794.804090418605</v>
      </c>
      <c r="D264" s="6">
        <f t="shared" si="102"/>
        <v>14270.024388394473</v>
      </c>
      <c r="E264" s="6">
        <f t="shared" si="72"/>
        <v>45990.548334741943</v>
      </c>
      <c r="F264" s="6">
        <f t="shared" si="73"/>
        <v>120411.09632842499</v>
      </c>
    </row>
    <row r="265" spans="1:6" x14ac:dyDescent="0.35">
      <c r="A265" s="8">
        <v>1955</v>
      </c>
      <c r="B265" s="6">
        <f t="shared" si="70"/>
        <v>10739.321785728083</v>
      </c>
      <c r="C265" s="6">
        <f t="shared" ref="C265:D265" si="103">D97</f>
        <v>68608.517073007286</v>
      </c>
      <c r="D265" s="6">
        <f t="shared" si="103"/>
        <v>13930.910373823843</v>
      </c>
      <c r="E265" s="6">
        <f t="shared" si="72"/>
        <v>50081.345845002194</v>
      </c>
      <c r="F265" s="6">
        <f t="shared" si="73"/>
        <v>122064.19656188406</v>
      </c>
    </row>
    <row r="266" spans="1:6" x14ac:dyDescent="0.35">
      <c r="A266" s="8">
        <v>1956</v>
      </c>
      <c r="B266" s="6">
        <f t="shared" si="70"/>
        <v>11595.656641055146</v>
      </c>
      <c r="C266" s="6">
        <f t="shared" ref="C266:D266" si="104">D98</f>
        <v>54175.759956129586</v>
      </c>
      <c r="D266" s="6">
        <f t="shared" si="104"/>
        <v>12688.644054084058</v>
      </c>
      <c r="E266" s="6">
        <f t="shared" si="72"/>
        <v>47931.014380729262</v>
      </c>
      <c r="F266" s="6">
        <f t="shared" si="73"/>
        <v>125572.11678759132</v>
      </c>
    </row>
    <row r="267" spans="1:6" x14ac:dyDescent="0.35">
      <c r="A267" s="8">
        <v>1957</v>
      </c>
      <c r="B267" s="6">
        <f t="shared" si="70"/>
        <v>11672.097360156058</v>
      </c>
      <c r="C267" s="6">
        <f t="shared" ref="C267:D267" si="105">D99</f>
        <v>58701.340198096703</v>
      </c>
      <c r="D267" s="6">
        <f t="shared" si="105"/>
        <v>12898.702804409419</v>
      </c>
      <c r="E267" s="6">
        <f t="shared" si="72"/>
        <v>45346.304300285134</v>
      </c>
      <c r="F267" s="6">
        <f t="shared" si="73"/>
        <v>139843.09796916749</v>
      </c>
    </row>
    <row r="268" spans="1:6" x14ac:dyDescent="0.35">
      <c r="A268" s="8">
        <v>1958</v>
      </c>
      <c r="B268" s="6">
        <f t="shared" si="70"/>
        <v>13233.360025887127</v>
      </c>
      <c r="C268" s="6">
        <f t="shared" ref="C268:D268" si="106">D100</f>
        <v>58924.495838338305</v>
      </c>
      <c r="D268" s="6">
        <f t="shared" si="106"/>
        <v>13769.806024721147</v>
      </c>
      <c r="E268" s="6">
        <f t="shared" si="72"/>
        <v>39741.224814542504</v>
      </c>
      <c r="F268" s="6">
        <f t="shared" si="73"/>
        <v>146577.03139636427</v>
      </c>
    </row>
    <row r="269" spans="1:6" x14ac:dyDescent="0.35">
      <c r="A269" s="8">
        <v>1959</v>
      </c>
      <c r="B269" s="6">
        <f t="shared" si="70"/>
        <v>12770.632408920907</v>
      </c>
      <c r="C269" s="6">
        <f t="shared" ref="C269:D269" si="107">D101</f>
        <v>62604.642275556944</v>
      </c>
      <c r="D269" s="6">
        <f t="shared" si="107"/>
        <v>14580.50669111521</v>
      </c>
      <c r="E269" s="6">
        <f t="shared" si="72"/>
        <v>27655.204072915996</v>
      </c>
      <c r="F269" s="6">
        <f t="shared" si="73"/>
        <v>134989.43568270627</v>
      </c>
    </row>
    <row r="270" spans="1:6" x14ac:dyDescent="0.35">
      <c r="A270" s="8">
        <v>1960</v>
      </c>
      <c r="B270" s="6">
        <f t="shared" si="70"/>
        <v>11363.296644436954</v>
      </c>
      <c r="C270" s="6">
        <f t="shared" ref="C270:D270" si="108">D102</f>
        <v>67296.460551768687</v>
      </c>
      <c r="D270" s="6">
        <f t="shared" si="108"/>
        <v>16618.778878445992</v>
      </c>
      <c r="E270" s="6">
        <f t="shared" si="72"/>
        <v>24482.272878291471</v>
      </c>
      <c r="F270" s="6">
        <f t="shared" si="73"/>
        <v>143685.24727351221</v>
      </c>
    </row>
    <row r="271" spans="1:6" x14ac:dyDescent="0.35">
      <c r="A271" s="8">
        <v>1961</v>
      </c>
      <c r="B271" s="6">
        <f t="shared" si="70"/>
        <v>11286.13196302852</v>
      </c>
      <c r="C271" s="6">
        <f t="shared" ref="C271:D271" si="109">D103</f>
        <v>75054.6625565781</v>
      </c>
      <c r="D271" s="6">
        <f t="shared" si="109"/>
        <v>19314.787557213916</v>
      </c>
      <c r="E271" s="6">
        <f t="shared" si="72"/>
        <v>24167.397275245323</v>
      </c>
      <c r="F271" s="6">
        <f t="shared" si="73"/>
        <v>150251.12231711156</v>
      </c>
    </row>
    <row r="272" spans="1:6" x14ac:dyDescent="0.35">
      <c r="A272" s="8">
        <v>1962</v>
      </c>
      <c r="B272" s="6">
        <f t="shared" si="70"/>
        <v>10670.542443972092</v>
      </c>
      <c r="C272" s="6">
        <f t="shared" ref="C272:D272" si="110">D104</f>
        <v>79430.423507420943</v>
      </c>
      <c r="D272" s="6">
        <f t="shared" si="110"/>
        <v>22038.081196663821</v>
      </c>
      <c r="E272" s="6">
        <f t="shared" si="72"/>
        <v>32069.703510951156</v>
      </c>
      <c r="F272" s="6">
        <f t="shared" si="73"/>
        <v>151517.99209377076</v>
      </c>
    </row>
    <row r="273" spans="1:6" x14ac:dyDescent="0.35">
      <c r="A273" s="8">
        <v>1963</v>
      </c>
      <c r="B273" s="6">
        <f t="shared" si="70"/>
        <v>11271.654708250609</v>
      </c>
      <c r="C273" s="6">
        <f t="shared" ref="C273:D273" si="111">D105</f>
        <v>79163.373573294914</v>
      </c>
      <c r="D273" s="6">
        <f t="shared" si="111"/>
        <v>23933.787935869554</v>
      </c>
      <c r="E273" s="6">
        <f t="shared" si="72"/>
        <v>41398.846173950107</v>
      </c>
      <c r="F273" s="6">
        <f t="shared" si="73"/>
        <v>156791.23213601689</v>
      </c>
    </row>
    <row r="274" spans="1:6" x14ac:dyDescent="0.35">
      <c r="A274" s="8">
        <v>1964</v>
      </c>
      <c r="B274" s="6">
        <f t="shared" si="70"/>
        <v>11502.480030356986</v>
      </c>
      <c r="C274" s="6">
        <f t="shared" ref="C274:D274" si="112">D106</f>
        <v>83843.462676679643</v>
      </c>
      <c r="D274" s="6">
        <f t="shared" si="112"/>
        <v>26517.742167793283</v>
      </c>
      <c r="E274" s="6">
        <f t="shared" si="72"/>
        <v>38108.2552928152</v>
      </c>
      <c r="F274" s="6">
        <f t="shared" si="73"/>
        <v>162057.83338432957</v>
      </c>
    </row>
    <row r="275" spans="1:6" x14ac:dyDescent="0.35">
      <c r="A275" s="8">
        <v>1965</v>
      </c>
      <c r="B275" s="6">
        <f t="shared" si="70"/>
        <v>11460.744662172741</v>
      </c>
      <c r="C275" s="6">
        <f t="shared" ref="C275:D275" si="113">D107</f>
        <v>74899.412212879761</v>
      </c>
      <c r="D275" s="6">
        <f t="shared" si="113"/>
        <v>28576.101360297955</v>
      </c>
      <c r="E275" s="6">
        <f t="shared" si="72"/>
        <v>37225.611773636665</v>
      </c>
      <c r="F275" s="6">
        <f t="shared" si="73"/>
        <v>164704.27911995212</v>
      </c>
    </row>
    <row r="276" spans="1:6" x14ac:dyDescent="0.35">
      <c r="A276" s="8">
        <v>1966</v>
      </c>
      <c r="B276" s="6">
        <f t="shared" si="70"/>
        <v>14271.222268930745</v>
      </c>
      <c r="C276" s="6">
        <f t="shared" ref="C276:D276" si="114">D108</f>
        <v>79833.944017760805</v>
      </c>
      <c r="D276" s="6">
        <f t="shared" si="114"/>
        <v>34661.68980326211</v>
      </c>
      <c r="E276" s="6">
        <f t="shared" si="72"/>
        <v>37923.276813285825</v>
      </c>
      <c r="F276" s="6">
        <f t="shared" si="73"/>
        <v>181966.81134720962</v>
      </c>
    </row>
    <row r="277" spans="1:6" x14ac:dyDescent="0.35">
      <c r="A277" s="8">
        <v>1967</v>
      </c>
      <c r="B277" s="6">
        <f t="shared" si="70"/>
        <v>14579.200494606748</v>
      </c>
      <c r="C277" s="6">
        <f t="shared" ref="C277:D277" si="115">D109</f>
        <v>80713.528334301081</v>
      </c>
      <c r="D277" s="6">
        <f t="shared" si="115"/>
        <v>37007.276756807252</v>
      </c>
      <c r="E277" s="6">
        <f t="shared" si="72"/>
        <v>39797.542088627604</v>
      </c>
      <c r="F277" s="6">
        <f t="shared" si="73"/>
        <v>187875.93463249455</v>
      </c>
    </row>
    <row r="278" spans="1:6" x14ac:dyDescent="0.35">
      <c r="A278" s="8">
        <v>1968</v>
      </c>
      <c r="B278" s="6">
        <f t="shared" si="70"/>
        <v>15290.029995689078</v>
      </c>
      <c r="C278" s="6">
        <f t="shared" ref="C278:D278" si="116">D110</f>
        <v>83440.995066039148</v>
      </c>
      <c r="D278" s="6">
        <f t="shared" si="116"/>
        <v>38115.874239605902</v>
      </c>
      <c r="E278" s="6">
        <f t="shared" si="72"/>
        <v>44508.169765738683</v>
      </c>
      <c r="F278" s="6">
        <f t="shared" si="73"/>
        <v>191912.93133627536</v>
      </c>
    </row>
    <row r="279" spans="1:6" x14ac:dyDescent="0.35">
      <c r="A279" s="8">
        <v>1969</v>
      </c>
      <c r="B279" s="6">
        <f t="shared" si="70"/>
        <v>13391.381174679073</v>
      </c>
      <c r="C279" s="6">
        <f t="shared" ref="C279:D279" si="117">D111</f>
        <v>84248.097581693262</v>
      </c>
      <c r="D279" s="6">
        <f t="shared" si="117"/>
        <v>38869.492844444954</v>
      </c>
      <c r="E279" s="6">
        <f t="shared" si="72"/>
        <v>50091.887011278348</v>
      </c>
      <c r="F279" s="6">
        <f t="shared" si="73"/>
        <v>199545.68624512738</v>
      </c>
    </row>
    <row r="280" spans="1:6" x14ac:dyDescent="0.35">
      <c r="A280" s="8">
        <v>1970</v>
      </c>
      <c r="B280" s="6">
        <f t="shared" si="70"/>
        <v>13698.30480305213</v>
      </c>
      <c r="C280" s="6">
        <f t="shared" ref="C280:D280" si="118">D112</f>
        <v>80485.462497925648</v>
      </c>
      <c r="D280" s="6">
        <f t="shared" si="118"/>
        <v>39314.85536072807</v>
      </c>
      <c r="E280" s="6">
        <f t="shared" si="72"/>
        <v>54234.050349044213</v>
      </c>
      <c r="F280" s="6">
        <f t="shared" si="73"/>
        <v>202553.28133890132</v>
      </c>
    </row>
    <row r="281" spans="1:6" x14ac:dyDescent="0.35">
      <c r="A281" s="8">
        <v>1971</v>
      </c>
      <c r="B281" s="6">
        <f t="shared" si="70"/>
        <v>13845.664804175696</v>
      </c>
      <c r="C281" s="6">
        <f t="shared" ref="C281:D281" si="119">D113</f>
        <v>82282.522225919311</v>
      </c>
      <c r="D281" s="6">
        <f t="shared" si="119"/>
        <v>43674.701563165974</v>
      </c>
      <c r="E281" s="6">
        <f t="shared" si="72"/>
        <v>54072.249334113723</v>
      </c>
      <c r="F281" s="6">
        <f t="shared" si="73"/>
        <v>221781.65773844736</v>
      </c>
    </row>
    <row r="282" spans="1:6" x14ac:dyDescent="0.35">
      <c r="A282" s="8">
        <v>1972</v>
      </c>
      <c r="B282" s="6">
        <f t="shared" si="70"/>
        <v>12861.408313477725</v>
      </c>
      <c r="C282" s="6">
        <f t="shared" ref="C282:D282" si="120">D114</f>
        <v>75760.496050427988</v>
      </c>
      <c r="D282" s="6">
        <f t="shared" si="120"/>
        <v>43373.466528840756</v>
      </c>
      <c r="E282" s="6">
        <f t="shared" si="72"/>
        <v>43066.825911979955</v>
      </c>
      <c r="F282" s="6">
        <f t="shared" si="73"/>
        <v>226418.25830049181</v>
      </c>
    </row>
    <row r="283" spans="1:6" x14ac:dyDescent="0.35">
      <c r="A283" s="8">
        <v>1973</v>
      </c>
      <c r="B283" s="6">
        <f t="shared" si="70"/>
        <v>11561.080147730863</v>
      </c>
      <c r="C283" s="6">
        <f t="shared" ref="C283:D283" si="121">D115</f>
        <v>69508.808199550491</v>
      </c>
      <c r="D283" s="6">
        <f t="shared" si="121"/>
        <v>38219.305755943256</v>
      </c>
      <c r="E283" s="6">
        <f t="shared" si="72"/>
        <v>37313.170329856497</v>
      </c>
      <c r="F283" s="6">
        <f t="shared" si="73"/>
        <v>220146.2124811761</v>
      </c>
    </row>
    <row r="284" spans="1:6" x14ac:dyDescent="0.35">
      <c r="A284" s="8">
        <v>1974</v>
      </c>
      <c r="B284" s="6">
        <f t="shared" si="70"/>
        <v>14347.500115728446</v>
      </c>
      <c r="C284" s="6">
        <f t="shared" ref="C284:D284" si="122">D116</f>
        <v>78082.492506114868</v>
      </c>
      <c r="D284" s="6">
        <f t="shared" si="122"/>
        <v>34858.58888319879</v>
      </c>
      <c r="E284" s="6">
        <f t="shared" si="72"/>
        <v>44999.400455688374</v>
      </c>
      <c r="F284" s="6">
        <f t="shared" si="73"/>
        <v>216120.00316881054</v>
      </c>
    </row>
    <row r="285" spans="1:6" x14ac:dyDescent="0.35">
      <c r="A285" s="8">
        <v>1975</v>
      </c>
      <c r="B285" s="6">
        <f t="shared" si="70"/>
        <v>14723.988379075414</v>
      </c>
      <c r="C285" s="6">
        <f t="shared" ref="C285:D285" si="123">D117</f>
        <v>63863.297597181918</v>
      </c>
      <c r="D285" s="6">
        <f t="shared" si="123"/>
        <v>24411.900660393974</v>
      </c>
      <c r="E285" s="6">
        <f t="shared" si="72"/>
        <v>31943.839826491319</v>
      </c>
      <c r="F285" s="6">
        <f t="shared" si="73"/>
        <v>204327.13058118417</v>
      </c>
    </row>
    <row r="286" spans="1:6" x14ac:dyDescent="0.35">
      <c r="A286" s="8">
        <v>1976</v>
      </c>
      <c r="B286" s="6">
        <f t="shared" si="70"/>
        <v>14741.733284410559</v>
      </c>
      <c r="C286" s="6">
        <f t="shared" ref="C286:D286" si="124">D118</f>
        <v>68068.395828108725</v>
      </c>
      <c r="D286" s="6">
        <f t="shared" si="124"/>
        <v>25112.022176207473</v>
      </c>
      <c r="E286" s="6">
        <f t="shared" si="72"/>
        <v>26454.678317571172</v>
      </c>
      <c r="F286" s="6">
        <f t="shared" si="73"/>
        <v>213324.44594647168</v>
      </c>
    </row>
    <row r="287" spans="1:6" x14ac:dyDescent="0.35">
      <c r="A287" s="8">
        <v>1977</v>
      </c>
      <c r="B287" s="6">
        <f t="shared" si="70"/>
        <v>17027.13878061877</v>
      </c>
      <c r="C287" s="6">
        <f t="shared" ref="C287:D287" si="125">D119</f>
        <v>68031.114768649568</v>
      </c>
      <c r="D287" s="6">
        <f t="shared" si="125"/>
        <v>27121.895895379472</v>
      </c>
      <c r="E287" s="6">
        <f t="shared" si="72"/>
        <v>26723.004011011606</v>
      </c>
      <c r="F287" s="6">
        <f t="shared" si="73"/>
        <v>235221.63629908243</v>
      </c>
    </row>
    <row r="288" spans="1:6" x14ac:dyDescent="0.35">
      <c r="A288" s="8">
        <v>1978</v>
      </c>
      <c r="B288" s="6">
        <f t="shared" si="70"/>
        <v>16891.796030118272</v>
      </c>
      <c r="C288" s="6">
        <f t="shared" ref="C288:D288" si="126">D120</f>
        <v>66096.131760879041</v>
      </c>
      <c r="D288" s="6">
        <f t="shared" si="126"/>
        <v>29070.24089146296</v>
      </c>
      <c r="E288" s="6">
        <f t="shared" si="72"/>
        <v>29026.133814521228</v>
      </c>
      <c r="F288" s="6">
        <f t="shared" si="73"/>
        <v>253156.64254607738</v>
      </c>
    </row>
    <row r="289" spans="1:6" x14ac:dyDescent="0.35">
      <c r="A289" s="8">
        <v>1979</v>
      </c>
      <c r="B289" s="6">
        <f t="shared" si="70"/>
        <v>18135.174874969725</v>
      </c>
      <c r="C289" s="6">
        <f t="shared" ref="C289:D289" si="127">D121</f>
        <v>65158.140757800975</v>
      </c>
      <c r="D289" s="6">
        <f t="shared" si="127"/>
        <v>30180.596383751585</v>
      </c>
      <c r="E289" s="6">
        <f t="shared" si="72"/>
        <v>35488.683753515892</v>
      </c>
      <c r="F289" s="6">
        <f t="shared" si="73"/>
        <v>268406.38114132808</v>
      </c>
    </row>
    <row r="290" spans="1:6" x14ac:dyDescent="0.35">
      <c r="A290" s="8">
        <v>1980</v>
      </c>
      <c r="B290" s="6">
        <f t="shared" si="70"/>
        <v>19048.852977296403</v>
      </c>
      <c r="C290" s="6">
        <f t="shared" ref="C290:D290" si="128">D122</f>
        <v>63874.472784435515</v>
      </c>
      <c r="D290" s="6">
        <f t="shared" si="128"/>
        <v>30808.891787238968</v>
      </c>
      <c r="E290" s="6">
        <f t="shared" si="72"/>
        <v>43438.317930617981</v>
      </c>
      <c r="F290" s="6">
        <f t="shared" si="73"/>
        <v>283356.84091501852</v>
      </c>
    </row>
    <row r="291" spans="1:6" x14ac:dyDescent="0.35">
      <c r="A291" s="8">
        <v>1981</v>
      </c>
      <c r="B291" s="6">
        <f t="shared" si="70"/>
        <v>20163.853509354853</v>
      </c>
      <c r="C291" s="6">
        <f t="shared" ref="C291:D291" si="129">D123</f>
        <v>64281.074839686182</v>
      </c>
      <c r="D291" s="6">
        <f t="shared" si="129"/>
        <v>30569.933181232296</v>
      </c>
      <c r="E291" s="6">
        <f t="shared" si="72"/>
        <v>52352.788636070021</v>
      </c>
      <c r="F291" s="6">
        <f t="shared" si="73"/>
        <v>293919.26527395454</v>
      </c>
    </row>
    <row r="292" spans="1:6" x14ac:dyDescent="0.35">
      <c r="A292" s="8">
        <v>1982</v>
      </c>
      <c r="B292" s="6">
        <f t="shared" si="70"/>
        <v>19336.61212018802</v>
      </c>
      <c r="C292" s="6">
        <f t="shared" ref="C292:D292" si="130">D124</f>
        <v>60288.68521808659</v>
      </c>
      <c r="D292" s="6">
        <f t="shared" si="130"/>
        <v>22124.525049108568</v>
      </c>
      <c r="E292" s="6">
        <f t="shared" si="72"/>
        <v>37757.651567898894</v>
      </c>
      <c r="F292" s="6">
        <f t="shared" si="73"/>
        <v>262396.60401981248</v>
      </c>
    </row>
    <row r="293" spans="1:6" x14ac:dyDescent="0.35">
      <c r="A293" s="8">
        <v>1983</v>
      </c>
      <c r="B293" s="6">
        <f t="shared" si="70"/>
        <v>19940.817623705469</v>
      </c>
      <c r="C293" s="6">
        <f t="shared" ref="C293:D293" si="131">D125</f>
        <v>56293.449772660555</v>
      </c>
      <c r="D293" s="6">
        <f t="shared" si="131"/>
        <v>22740.820111326055</v>
      </c>
      <c r="E293" s="6">
        <f t="shared" si="72"/>
        <v>33267.027745511339</v>
      </c>
      <c r="F293" s="6">
        <f t="shared" si="73"/>
        <v>264084.88817098894</v>
      </c>
    </row>
    <row r="294" spans="1:6" x14ac:dyDescent="0.35">
      <c r="A294" s="8">
        <v>1984</v>
      </c>
      <c r="B294" s="6">
        <f t="shared" si="70"/>
        <v>22533.295667480092</v>
      </c>
      <c r="C294" s="6">
        <f t="shared" ref="C294:D294" si="132">D126</f>
        <v>55289.966737634211</v>
      </c>
      <c r="D294" s="6">
        <f t="shared" si="132"/>
        <v>24265.795633141031</v>
      </c>
      <c r="E294" s="6">
        <f t="shared" si="72"/>
        <v>34455.844810503397</v>
      </c>
      <c r="F294" s="6">
        <f t="shared" si="73"/>
        <v>277477.37309681729</v>
      </c>
    </row>
    <row r="295" spans="1:6" x14ac:dyDescent="0.35">
      <c r="A295" s="8">
        <v>1985</v>
      </c>
      <c r="B295" s="6">
        <f t="shared" si="70"/>
        <v>23317.638047424618</v>
      </c>
      <c r="C295" s="6">
        <f t="shared" ref="C295:D295" si="133">D127</f>
        <v>49048.550026701632</v>
      </c>
      <c r="D295" s="6">
        <f t="shared" si="133"/>
        <v>22710.836573953115</v>
      </c>
      <c r="E295" s="6">
        <f t="shared" si="72"/>
        <v>38252.821989637116</v>
      </c>
      <c r="F295" s="6">
        <f t="shared" si="73"/>
        <v>276247.12269199989</v>
      </c>
    </row>
    <row r="296" spans="1:6" x14ac:dyDescent="0.35">
      <c r="A296" s="8">
        <v>1986</v>
      </c>
      <c r="B296" s="6">
        <f t="shared" si="70"/>
        <v>27144.612332686629</v>
      </c>
      <c r="C296" s="6">
        <f t="shared" ref="C296:D296" si="134">D128</f>
        <v>51801.51750419195</v>
      </c>
      <c r="D296" s="6">
        <f t="shared" si="134"/>
        <v>23111.250832966027</v>
      </c>
      <c r="E296" s="6">
        <f t="shared" si="72"/>
        <v>43534.000071401024</v>
      </c>
      <c r="F296" s="6">
        <f t="shared" si="73"/>
        <v>281477.00858403894</v>
      </c>
    </row>
    <row r="297" spans="1:6" x14ac:dyDescent="0.35">
      <c r="A297" s="8">
        <v>1987</v>
      </c>
      <c r="B297" s="6">
        <f t="shared" si="70"/>
        <v>30714.070533008675</v>
      </c>
      <c r="C297" s="6">
        <f t="shared" ref="C297:D297" si="135">D129</f>
        <v>49998.705144472915</v>
      </c>
      <c r="D297" s="6">
        <f t="shared" si="135"/>
        <v>24780.987044645222</v>
      </c>
      <c r="E297" s="6">
        <f t="shared" si="72"/>
        <v>40309.447151778564</v>
      </c>
      <c r="F297" s="6">
        <f t="shared" si="73"/>
        <v>289892.55384411209</v>
      </c>
    </row>
    <row r="298" spans="1:6" x14ac:dyDescent="0.35">
      <c r="A298" s="8">
        <v>1988</v>
      </c>
      <c r="B298" s="6">
        <f t="shared" si="70"/>
        <v>36991.761705993267</v>
      </c>
      <c r="C298" s="6">
        <f t="shared" ref="C298:D298" si="136">D130</f>
        <v>67036.281333046543</v>
      </c>
      <c r="D298" s="6">
        <f t="shared" si="136"/>
        <v>32666.494586088949</v>
      </c>
      <c r="E298" s="6">
        <f t="shared" si="72"/>
        <v>45796.452612615532</v>
      </c>
      <c r="F298" s="6">
        <f t="shared" si="73"/>
        <v>309929.89619907382</v>
      </c>
    </row>
    <row r="299" spans="1:6" x14ac:dyDescent="0.35">
      <c r="A299" s="8">
        <v>1989</v>
      </c>
      <c r="B299" s="6">
        <f t="shared" ref="B299:B333" si="137">B131+C131</f>
        <v>41041.990082359807</v>
      </c>
      <c r="C299" s="6">
        <f t="shared" ref="C299:D299" si="138">D131</f>
        <v>66048.55036302816</v>
      </c>
      <c r="D299" s="6">
        <f t="shared" si="138"/>
        <v>36709.481221624359</v>
      </c>
      <c r="E299" s="6">
        <f t="shared" ref="E299:E333" si="139">G131</f>
        <v>68797.232011026514</v>
      </c>
      <c r="F299" s="6">
        <f t="shared" ref="F299:F333" si="140">F131+H131+I131+J131+K131+L131+M131</f>
        <v>327920.72820324573</v>
      </c>
    </row>
    <row r="300" spans="1:6" x14ac:dyDescent="0.35">
      <c r="A300" s="8">
        <v>1990</v>
      </c>
      <c r="B300" s="6">
        <f t="shared" si="137"/>
        <v>46597.004026612754</v>
      </c>
      <c r="C300" s="6">
        <f t="shared" ref="C300:D300" si="141">D132</f>
        <v>67369.468789401333</v>
      </c>
      <c r="D300" s="6">
        <f t="shared" si="141"/>
        <v>35850.76011937033</v>
      </c>
      <c r="E300" s="6">
        <f t="shared" si="139"/>
        <v>65362.438329102151</v>
      </c>
      <c r="F300" s="6">
        <f t="shared" si="140"/>
        <v>343169.55604101211</v>
      </c>
    </row>
    <row r="301" spans="1:6" x14ac:dyDescent="0.35">
      <c r="A301" s="8">
        <v>1991</v>
      </c>
      <c r="B301" s="6">
        <f t="shared" si="137"/>
        <v>55297.607713809979</v>
      </c>
      <c r="C301" s="6">
        <f t="shared" ref="C301:D301" si="142">D133</f>
        <v>69070.157201843947</v>
      </c>
      <c r="D301" s="6">
        <f t="shared" si="142"/>
        <v>39684.83139138198</v>
      </c>
      <c r="E301" s="6">
        <f t="shared" si="139"/>
        <v>59964.121219761008</v>
      </c>
      <c r="F301" s="6">
        <f t="shared" si="140"/>
        <v>367447.10100250627</v>
      </c>
    </row>
    <row r="302" spans="1:6" x14ac:dyDescent="0.35">
      <c r="A302" s="8">
        <v>1992</v>
      </c>
      <c r="B302" s="6">
        <f t="shared" si="137"/>
        <v>64280.149262549763</v>
      </c>
      <c r="C302" s="6">
        <f t="shared" ref="C302:D302" si="143">D134</f>
        <v>72095.137045861207</v>
      </c>
      <c r="D302" s="6">
        <f t="shared" si="143"/>
        <v>44829.175795450094</v>
      </c>
      <c r="E302" s="6">
        <f t="shared" si="139"/>
        <v>107595.67277484127</v>
      </c>
      <c r="F302" s="6">
        <f t="shared" si="140"/>
        <v>406454.73993171367</v>
      </c>
    </row>
    <row r="303" spans="1:6" x14ac:dyDescent="0.35">
      <c r="A303" s="8">
        <v>1993</v>
      </c>
      <c r="B303" s="6">
        <f t="shared" si="137"/>
        <v>64348.58427937486</v>
      </c>
      <c r="C303" s="6">
        <f t="shared" ref="C303:D303" si="144">D135</f>
        <v>62013.492375663714</v>
      </c>
      <c r="D303" s="6">
        <f t="shared" si="144"/>
        <v>46134.520163960406</v>
      </c>
      <c r="E303" s="6">
        <f t="shared" si="139"/>
        <v>113503.26612277649</v>
      </c>
      <c r="F303" s="6">
        <f t="shared" si="140"/>
        <v>427969.96574598918</v>
      </c>
    </row>
    <row r="304" spans="1:6" x14ac:dyDescent="0.35">
      <c r="A304" s="8">
        <v>1994</v>
      </c>
      <c r="B304" s="6">
        <f t="shared" si="137"/>
        <v>74662.21981710782</v>
      </c>
      <c r="C304" s="6">
        <f t="shared" ref="C304:D304" si="145">D136</f>
        <v>74728.44825566723</v>
      </c>
      <c r="D304" s="6">
        <f t="shared" si="145"/>
        <v>46999.117144988515</v>
      </c>
      <c r="E304" s="6">
        <f t="shared" si="139"/>
        <v>114262.26110904876</v>
      </c>
      <c r="F304" s="6">
        <f t="shared" si="140"/>
        <v>462199.57516933745</v>
      </c>
    </row>
    <row r="305" spans="1:6" x14ac:dyDescent="0.35">
      <c r="A305" s="8">
        <v>1995</v>
      </c>
      <c r="B305" s="6">
        <f t="shared" si="137"/>
        <v>79894.532300422434</v>
      </c>
      <c r="C305" s="6">
        <f t="shared" ref="C305:D305" si="146">D137</f>
        <v>85091.185362095683</v>
      </c>
      <c r="D305" s="6">
        <f t="shared" si="146"/>
        <v>51564.26050198041</v>
      </c>
      <c r="E305" s="6">
        <f t="shared" si="139"/>
        <v>117954.03215160912</v>
      </c>
      <c r="F305" s="6">
        <f t="shared" si="140"/>
        <v>510209.27714160486</v>
      </c>
    </row>
    <row r="306" spans="1:6" x14ac:dyDescent="0.35">
      <c r="A306" s="8">
        <v>1996</v>
      </c>
      <c r="B306" s="6">
        <f t="shared" si="137"/>
        <v>83043.487883478665</v>
      </c>
      <c r="C306" s="6">
        <f t="shared" ref="C306:D306" si="147">D138</f>
        <v>82398.548973385055</v>
      </c>
      <c r="D306" s="6">
        <f t="shared" si="147"/>
        <v>58705.637287516074</v>
      </c>
      <c r="E306" s="6">
        <f t="shared" si="139"/>
        <v>135727.84264773311</v>
      </c>
      <c r="F306" s="6">
        <f t="shared" si="140"/>
        <v>557603.97986012383</v>
      </c>
    </row>
    <row r="307" spans="1:6" x14ac:dyDescent="0.35">
      <c r="A307" s="8">
        <v>1997</v>
      </c>
      <c r="B307" s="6">
        <f t="shared" si="137"/>
        <v>90076.056720284207</v>
      </c>
      <c r="C307" s="6">
        <f t="shared" ref="C307:D307" si="148">D139</f>
        <v>75092.192219636738</v>
      </c>
      <c r="D307" s="6">
        <f t="shared" si="148"/>
        <v>62546.283657133201</v>
      </c>
      <c r="E307" s="6">
        <f t="shared" si="139"/>
        <v>146694.50135973794</v>
      </c>
      <c r="F307" s="6">
        <f t="shared" si="140"/>
        <v>585207.49987507728</v>
      </c>
    </row>
    <row r="308" spans="1:6" x14ac:dyDescent="0.35">
      <c r="A308" s="8">
        <v>1998</v>
      </c>
      <c r="B308" s="6">
        <f t="shared" si="137"/>
        <v>89872.539211371433</v>
      </c>
      <c r="C308" s="6">
        <f t="shared" ref="C308:D308" si="149">D140</f>
        <v>63218.575637331021</v>
      </c>
      <c r="D308" s="6">
        <f t="shared" si="149"/>
        <v>63209.527413627198</v>
      </c>
      <c r="E308" s="6">
        <f t="shared" si="139"/>
        <v>206574.43547883182</v>
      </c>
      <c r="F308" s="6">
        <f t="shared" si="140"/>
        <v>607073.90761994489</v>
      </c>
    </row>
    <row r="309" spans="1:6" x14ac:dyDescent="0.35">
      <c r="A309" s="8">
        <v>1999</v>
      </c>
      <c r="B309" s="6">
        <f t="shared" si="137"/>
        <v>93341.35036725289</v>
      </c>
      <c r="C309" s="6">
        <f t="shared" ref="C309:D309" si="150">D141</f>
        <v>70180.293003432045</v>
      </c>
      <c r="D309" s="6">
        <f t="shared" si="150"/>
        <v>62166.266686652387</v>
      </c>
      <c r="E309" s="6">
        <f t="shared" si="139"/>
        <v>230233.38814263712</v>
      </c>
      <c r="F309" s="6">
        <f t="shared" si="140"/>
        <v>615698.78465248528</v>
      </c>
    </row>
    <row r="310" spans="1:6" x14ac:dyDescent="0.35">
      <c r="A310" s="8">
        <v>2000</v>
      </c>
      <c r="B310" s="6">
        <f t="shared" si="137"/>
        <v>104044.28730461442</v>
      </c>
      <c r="C310" s="6">
        <f t="shared" ref="C310:D310" si="151">D142</f>
        <v>226309.4840465264</v>
      </c>
      <c r="D310" s="6">
        <f t="shared" si="151"/>
        <v>63334.583001719388</v>
      </c>
      <c r="E310" s="6">
        <f t="shared" si="139"/>
        <v>155129.61876657189</v>
      </c>
      <c r="F310" s="6">
        <f t="shared" si="140"/>
        <v>647521.39247137413</v>
      </c>
    </row>
    <row r="311" spans="1:6" x14ac:dyDescent="0.35">
      <c r="A311" s="8">
        <v>2001</v>
      </c>
      <c r="B311" s="6">
        <f t="shared" si="137"/>
        <v>99838.035662234135</v>
      </c>
      <c r="C311" s="6">
        <f t="shared" ref="C311:D311" si="152">D143</f>
        <v>268197.77169492544</v>
      </c>
      <c r="D311" s="6">
        <f t="shared" si="152"/>
        <v>64319.934746664563</v>
      </c>
      <c r="E311" s="6">
        <f t="shared" si="139"/>
        <v>98234.620807826053</v>
      </c>
      <c r="F311" s="6">
        <f t="shared" si="140"/>
        <v>666476.82955496153</v>
      </c>
    </row>
    <row r="312" spans="1:6" x14ac:dyDescent="0.35">
      <c r="A312" s="8">
        <v>2002</v>
      </c>
      <c r="B312" s="6">
        <f t="shared" si="137"/>
        <v>109418.87477115021</v>
      </c>
      <c r="C312" s="6">
        <f t="shared" ref="C312:D312" si="153">D144</f>
        <v>228357.04771194671</v>
      </c>
      <c r="D312" s="6">
        <f t="shared" si="153"/>
        <v>66813.652748534965</v>
      </c>
      <c r="E312" s="6">
        <f t="shared" si="139"/>
        <v>95708.885406254762</v>
      </c>
      <c r="F312" s="6">
        <f t="shared" si="140"/>
        <v>690792.3973263948</v>
      </c>
    </row>
    <row r="313" spans="1:6" x14ac:dyDescent="0.35">
      <c r="A313" s="8">
        <v>2003</v>
      </c>
      <c r="B313" s="6">
        <f t="shared" si="137"/>
        <v>126572.18808566962</v>
      </c>
      <c r="C313" s="6">
        <f t="shared" ref="C313:D313" si="154">D145</f>
        <v>229649.44002450054</v>
      </c>
      <c r="D313" s="6">
        <f t="shared" si="154"/>
        <v>72062.60601959168</v>
      </c>
      <c r="E313" s="6">
        <f t="shared" si="139"/>
        <v>106566.60976610759</v>
      </c>
      <c r="F313" s="6">
        <f t="shared" si="140"/>
        <v>719322.44110231032</v>
      </c>
    </row>
    <row r="314" spans="1:6" x14ac:dyDescent="0.35">
      <c r="A314" s="8">
        <v>2004</v>
      </c>
      <c r="B314" s="6">
        <f t="shared" si="137"/>
        <v>122258.2638637537</v>
      </c>
      <c r="C314" s="6">
        <f t="shared" ref="C314:D314" si="155">D146</f>
        <v>241415.52610121961</v>
      </c>
      <c r="D314" s="6">
        <f t="shared" si="155"/>
        <v>79293.96301361121</v>
      </c>
      <c r="E314" s="6">
        <f t="shared" si="139"/>
        <v>119714.06162035078</v>
      </c>
      <c r="F314" s="6">
        <f t="shared" si="140"/>
        <v>753360.24802480021</v>
      </c>
    </row>
    <row r="315" spans="1:6" x14ac:dyDescent="0.35">
      <c r="A315" s="8">
        <v>2005</v>
      </c>
      <c r="B315" s="6">
        <f t="shared" si="137"/>
        <v>128587.75769743646</v>
      </c>
      <c r="C315" s="6">
        <f t="shared" ref="C315:D315" si="156">D147</f>
        <v>220713.57517733349</v>
      </c>
      <c r="D315" s="6">
        <f t="shared" si="156"/>
        <v>81260.825865450999</v>
      </c>
      <c r="E315" s="6">
        <f t="shared" si="139"/>
        <v>145488.28614107677</v>
      </c>
      <c r="F315" s="6">
        <f t="shared" si="140"/>
        <v>794612.70186805644</v>
      </c>
    </row>
    <row r="316" spans="1:6" x14ac:dyDescent="0.35">
      <c r="A316" s="8">
        <v>2006</v>
      </c>
      <c r="B316" s="6">
        <f t="shared" si="137"/>
        <v>128157.8206581839</v>
      </c>
      <c r="C316" s="6">
        <f t="shared" ref="C316:D316" si="157">D148</f>
        <v>225069.1599604775</v>
      </c>
      <c r="D316" s="6">
        <f t="shared" si="157"/>
        <v>79221.742597694771</v>
      </c>
      <c r="E316" s="6">
        <f t="shared" si="139"/>
        <v>156733.06295601741</v>
      </c>
      <c r="F316" s="6">
        <f t="shared" si="140"/>
        <v>836009.81435746478</v>
      </c>
    </row>
    <row r="317" spans="1:6" x14ac:dyDescent="0.35">
      <c r="A317" s="8">
        <v>2007</v>
      </c>
      <c r="B317" s="6">
        <f t="shared" si="137"/>
        <v>137022.19168974218</v>
      </c>
      <c r="C317" s="6">
        <f t="shared" ref="C317:D317" si="158">D149</f>
        <v>216820.15877253294</v>
      </c>
      <c r="D317" s="6">
        <f t="shared" si="158"/>
        <v>82376.305292081786</v>
      </c>
      <c r="E317" s="6">
        <f t="shared" si="139"/>
        <v>204983.88489740589</v>
      </c>
      <c r="F317" s="6">
        <f t="shared" si="140"/>
        <v>873938.79443664942</v>
      </c>
    </row>
    <row r="318" spans="1:6" x14ac:dyDescent="0.35">
      <c r="A318" s="8">
        <v>2008</v>
      </c>
      <c r="B318" s="6">
        <f t="shared" si="137"/>
        <v>146093.66794793517</v>
      </c>
      <c r="C318" s="6">
        <f t="shared" ref="C318:D318" si="159">D150</f>
        <v>250172.70535906832</v>
      </c>
      <c r="D318" s="6">
        <f t="shared" si="159"/>
        <v>89872.543107950565</v>
      </c>
      <c r="E318" s="6">
        <f t="shared" si="139"/>
        <v>243932.31441927451</v>
      </c>
      <c r="F318" s="6">
        <f t="shared" si="140"/>
        <v>908059.85979373683</v>
      </c>
    </row>
    <row r="319" spans="1:6" x14ac:dyDescent="0.35">
      <c r="A319" s="8">
        <v>2009</v>
      </c>
      <c r="B319" s="6">
        <f t="shared" si="137"/>
        <v>140837.17021868913</v>
      </c>
      <c r="C319" s="6">
        <f t="shared" ref="C319:D319" si="160">D151</f>
        <v>225156.97884603866</v>
      </c>
      <c r="D319" s="6">
        <f t="shared" si="160"/>
        <v>87192.328156706237</v>
      </c>
      <c r="E319" s="6">
        <f t="shared" si="139"/>
        <v>197325.51390385107</v>
      </c>
      <c r="F319" s="6">
        <f t="shared" si="140"/>
        <v>924838.563940758</v>
      </c>
    </row>
    <row r="320" spans="1:6" x14ac:dyDescent="0.35">
      <c r="A320" s="8">
        <v>2010</v>
      </c>
      <c r="B320" s="6">
        <f t="shared" si="137"/>
        <v>132167.33122716873</v>
      </c>
      <c r="C320" s="6">
        <f t="shared" ref="C320:D320" si="161">D152</f>
        <v>299536.04320575699</v>
      </c>
      <c r="D320" s="6">
        <f t="shared" si="161"/>
        <v>89059.14938919057</v>
      </c>
      <c r="E320" s="6">
        <f t="shared" si="139"/>
        <v>256750.63248837573</v>
      </c>
      <c r="F320" s="6">
        <f t="shared" si="140"/>
        <v>983661.75596005726</v>
      </c>
    </row>
    <row r="321" spans="1:6" x14ac:dyDescent="0.35">
      <c r="A321" s="8">
        <v>2011</v>
      </c>
      <c r="B321" s="6">
        <f t="shared" si="137"/>
        <v>142401.75244023179</v>
      </c>
      <c r="C321" s="6">
        <f t="shared" ref="C321:D321" si="162">D153</f>
        <v>338806.40054212656</v>
      </c>
      <c r="D321" s="6">
        <f t="shared" si="162"/>
        <v>96795.077122450341</v>
      </c>
      <c r="E321" s="6">
        <f t="shared" si="139"/>
        <v>229526.55518286765</v>
      </c>
      <c r="F321" s="6">
        <f t="shared" si="140"/>
        <v>1034718.1746804697</v>
      </c>
    </row>
    <row r="322" spans="1:6" x14ac:dyDescent="0.35">
      <c r="A322" s="8">
        <v>2012</v>
      </c>
      <c r="B322" s="6">
        <f t="shared" si="137"/>
        <v>137560.73590963008</v>
      </c>
      <c r="C322" s="6">
        <f t="shared" ref="C322:D322" si="163">D154</f>
        <v>355904.88870909263</v>
      </c>
      <c r="D322" s="6">
        <f t="shared" si="163"/>
        <v>97348.152815617679</v>
      </c>
      <c r="E322" s="6">
        <f t="shared" si="139"/>
        <v>233785.42551674414</v>
      </c>
      <c r="F322" s="6">
        <f t="shared" si="140"/>
        <v>1098078.3174063666</v>
      </c>
    </row>
    <row r="323" spans="1:6" x14ac:dyDescent="0.35">
      <c r="A323" s="8">
        <v>2013</v>
      </c>
      <c r="B323" s="6">
        <f t="shared" si="137"/>
        <v>128536.85316586428</v>
      </c>
      <c r="C323" s="6">
        <f t="shared" ref="C323:D323" si="164">D155</f>
        <v>345220.79491106357</v>
      </c>
      <c r="D323" s="6">
        <f t="shared" si="164"/>
        <v>98163.562518415274</v>
      </c>
      <c r="E323" s="6">
        <f t="shared" si="139"/>
        <v>271381.95767792239</v>
      </c>
      <c r="F323" s="6">
        <f t="shared" si="140"/>
        <v>1125312.3341534778</v>
      </c>
    </row>
    <row r="324" spans="1:6" x14ac:dyDescent="0.35">
      <c r="A324" s="8">
        <v>2014</v>
      </c>
      <c r="B324" s="6">
        <f t="shared" si="137"/>
        <v>130149.21266179394</v>
      </c>
      <c r="C324" s="6">
        <f t="shared" ref="C324:D324" si="165">D156</f>
        <v>336836.42881972797</v>
      </c>
      <c r="D324" s="6">
        <f t="shared" si="165"/>
        <v>98772.707126108318</v>
      </c>
      <c r="E324" s="6">
        <f t="shared" si="139"/>
        <v>295445.72610305826</v>
      </c>
      <c r="F324" s="6">
        <f t="shared" si="140"/>
        <v>1155646.4550621666</v>
      </c>
    </row>
    <row r="325" spans="1:6" x14ac:dyDescent="0.35">
      <c r="A325" s="8">
        <v>2015</v>
      </c>
      <c r="B325" s="6">
        <f t="shared" si="137"/>
        <v>137637.40691033792</v>
      </c>
      <c r="C325" s="6">
        <f t="shared" ref="C325:D325" si="166">D157</f>
        <v>310711.34788963693</v>
      </c>
      <c r="D325" s="6">
        <f t="shared" si="166"/>
        <v>92974.619384101388</v>
      </c>
      <c r="E325" s="6">
        <f t="shared" si="139"/>
        <v>320801.89233675</v>
      </c>
      <c r="F325" s="6">
        <f t="shared" si="140"/>
        <v>1176897.7000813452</v>
      </c>
    </row>
    <row r="326" spans="1:6" x14ac:dyDescent="0.35">
      <c r="A326" s="8">
        <v>2016</v>
      </c>
      <c r="B326" s="6">
        <f t="shared" si="137"/>
        <v>141856.51054460072</v>
      </c>
      <c r="C326" s="6">
        <f t="shared" ref="C326:D326" si="167">D158</f>
        <v>301687.22559582943</v>
      </c>
      <c r="D326" s="6">
        <f t="shared" si="167"/>
        <v>96264.809361783002</v>
      </c>
      <c r="E326" s="6">
        <f t="shared" si="139"/>
        <v>338612.42813155527</v>
      </c>
      <c r="F326" s="6">
        <f t="shared" si="140"/>
        <v>1203619.7734531816</v>
      </c>
    </row>
    <row r="327" spans="1:6" x14ac:dyDescent="0.35">
      <c r="A327" s="8">
        <v>2017</v>
      </c>
      <c r="B327" s="6">
        <f t="shared" si="137"/>
        <v>146423.12002465082</v>
      </c>
      <c r="C327" s="6">
        <f t="shared" ref="C327:D327" si="168">D159</f>
        <v>295885.91206744412</v>
      </c>
      <c r="D327" s="6">
        <f t="shared" si="168"/>
        <v>102779.59878740388</v>
      </c>
      <c r="E327" s="6">
        <f t="shared" si="139"/>
        <v>344600.73120208178</v>
      </c>
      <c r="F327" s="6">
        <f t="shared" si="140"/>
        <v>1236809.2441493748</v>
      </c>
    </row>
    <row r="328" spans="1:6" x14ac:dyDescent="0.35">
      <c r="A328" s="8">
        <v>2018</v>
      </c>
      <c r="B328" s="6">
        <f t="shared" si="137"/>
        <v>148024.73438290218</v>
      </c>
      <c r="C328" s="6">
        <f t="shared" ref="C328:D328" si="169">D160</f>
        <v>301769.97808094142</v>
      </c>
      <c r="D328" s="6">
        <f t="shared" si="169"/>
        <v>102004.67892312576</v>
      </c>
      <c r="E328" s="6">
        <f t="shared" si="139"/>
        <v>338898.97946183523</v>
      </c>
      <c r="F328" s="6">
        <f t="shared" si="140"/>
        <v>1292366.6923052869</v>
      </c>
    </row>
    <row r="329" spans="1:6" x14ac:dyDescent="0.35">
      <c r="A329" s="8">
        <v>2019</v>
      </c>
      <c r="B329" s="6">
        <f t="shared" si="137"/>
        <v>143117.63584629976</v>
      </c>
      <c r="C329" s="6">
        <f t="shared" ref="C329:D329" si="170">D161</f>
        <v>301520.54313200439</v>
      </c>
      <c r="D329" s="6">
        <f t="shared" si="170"/>
        <v>101603.63169989816</v>
      </c>
      <c r="E329" s="6">
        <f t="shared" si="139"/>
        <v>362401.55259460473</v>
      </c>
      <c r="F329" s="6">
        <f t="shared" si="140"/>
        <v>1307730.020634559</v>
      </c>
    </row>
    <row r="330" spans="1:6" x14ac:dyDescent="0.35">
      <c r="A330" s="8">
        <v>2020</v>
      </c>
      <c r="B330" s="6">
        <f t="shared" si="137"/>
        <v>139021.39042361063</v>
      </c>
      <c r="C330" s="6">
        <f t="shared" ref="C330:D330" si="171">D162</f>
        <v>300089.76127542433</v>
      </c>
      <c r="D330" s="6">
        <f t="shared" si="171"/>
        <v>102756.91208308452</v>
      </c>
      <c r="E330" s="6">
        <f t="shared" si="139"/>
        <v>351504.39783734357</v>
      </c>
      <c r="F330" s="6">
        <f t="shared" si="140"/>
        <v>1220975.2099622665</v>
      </c>
    </row>
    <row r="331" spans="1:6" x14ac:dyDescent="0.35">
      <c r="A331" s="8">
        <v>2021</v>
      </c>
      <c r="B331" s="6">
        <f t="shared" si="137"/>
        <v>141137.07964280728</v>
      </c>
      <c r="C331" s="6">
        <f t="shared" ref="C331:D331" si="172">D163</f>
        <v>256342.47073925432</v>
      </c>
      <c r="D331" s="6">
        <f t="shared" si="172"/>
        <v>111244.88211816618</v>
      </c>
      <c r="E331" s="6">
        <f t="shared" si="139"/>
        <v>417557.05129825405</v>
      </c>
      <c r="F331" s="6">
        <f t="shared" si="140"/>
        <v>1416506.1455131327</v>
      </c>
    </row>
    <row r="332" spans="1:6" x14ac:dyDescent="0.35">
      <c r="A332" s="8">
        <v>2022</v>
      </c>
      <c r="B332" s="6">
        <f t="shared" si="137"/>
        <v>142206.48572682272</v>
      </c>
      <c r="C332" s="6">
        <f t="shared" ref="C332:D332" si="173">D164</f>
        <v>212909.79299085482</v>
      </c>
      <c r="D332" s="6">
        <f t="shared" si="173"/>
        <v>104792.23744423209</v>
      </c>
      <c r="E332" s="6">
        <f t="shared" si="139"/>
        <v>432185.85331843258</v>
      </c>
      <c r="F332" s="6">
        <f t="shared" si="140"/>
        <v>1494045.2293389873</v>
      </c>
    </row>
    <row r="333" spans="1:6" x14ac:dyDescent="0.35">
      <c r="A333" s="8">
        <v>2023</v>
      </c>
      <c r="B333" s="6">
        <f t="shared" si="137"/>
        <v>146657.57413445687</v>
      </c>
      <c r="C333" s="6">
        <f t="shared" ref="C333:D333" si="174">D165</f>
        <v>228548.87166988332</v>
      </c>
      <c r="D333" s="6">
        <f t="shared" si="174"/>
        <v>113477.79418274687</v>
      </c>
      <c r="E333" s="6">
        <f t="shared" si="139"/>
        <v>420361.02567558247</v>
      </c>
      <c r="F333" s="6">
        <f t="shared" si="140"/>
        <v>1501993.77310904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EDAE5-B142-4032-8B31-124165E1B323}">
  <dimension ref="A1:O16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M165"/>
    </sheetView>
  </sheetViews>
  <sheetFormatPr baseColWidth="10" defaultRowHeight="14.5" x14ac:dyDescent="0.35"/>
  <cols>
    <col min="1" max="16384" width="10.90625" style="1"/>
  </cols>
  <sheetData>
    <row r="1" spans="1:15" ht="31.5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12</v>
      </c>
      <c r="O1" s="4" t="s">
        <v>13</v>
      </c>
    </row>
    <row r="2" spans="1:15" x14ac:dyDescent="0.35">
      <c r="A2" s="5">
        <v>1860</v>
      </c>
      <c r="B2" s="6">
        <v>8508.9684821219416</v>
      </c>
      <c r="C2" s="6">
        <v>1528.576826670123</v>
      </c>
      <c r="D2" s="6">
        <v>3993.7882669725136</v>
      </c>
      <c r="E2" s="6">
        <v>28146.553710318061</v>
      </c>
      <c r="F2" s="6">
        <v>3498.157884832829</v>
      </c>
      <c r="G2" s="6">
        <v>8069.743006106848</v>
      </c>
      <c r="H2" s="6">
        <v>34511.720051707562</v>
      </c>
      <c r="I2" s="6">
        <v>13844.061624352402</v>
      </c>
      <c r="J2" s="6">
        <v>3235.873868494522</v>
      </c>
      <c r="K2" s="6">
        <v>48.831726876600811</v>
      </c>
      <c r="L2" s="6">
        <v>20815.937620951976</v>
      </c>
      <c r="M2" s="6">
        <v>10709.100811562803</v>
      </c>
      <c r="N2" s="6">
        <f>SUM(B2:M2)</f>
        <v>136911.31388096817</v>
      </c>
      <c r="O2" s="7">
        <v>239038.00269707877</v>
      </c>
    </row>
    <row r="3" spans="1:15" x14ac:dyDescent="0.35">
      <c r="A3" s="8">
        <v>1861</v>
      </c>
      <c r="B3" s="6">
        <v>8704.3243061160647</v>
      </c>
      <c r="C3" s="6">
        <v>1523.7272715413965</v>
      </c>
      <c r="D3" s="6">
        <v>3848.711577673515</v>
      </c>
      <c r="E3" s="6">
        <v>28742.291677948739</v>
      </c>
      <c r="F3" s="6">
        <v>3427.1336109786407</v>
      </c>
      <c r="G3" s="6">
        <v>8213.8472480804448</v>
      </c>
      <c r="H3" s="6">
        <v>33690.556295800779</v>
      </c>
      <c r="I3" s="6">
        <v>13102.886223753529</v>
      </c>
      <c r="J3" s="6">
        <v>2841.4127582745245</v>
      </c>
      <c r="K3" s="6">
        <v>57.353786254276457</v>
      </c>
      <c r="L3" s="6">
        <v>21917.17716941766</v>
      </c>
      <c r="M3" s="6">
        <v>10869.553150078096</v>
      </c>
      <c r="N3" s="6">
        <f t="shared" ref="N3:N66" si="0">SUM(B3:M3)</f>
        <v>136938.97507591767</v>
      </c>
      <c r="O3" s="7">
        <v>241387.50879494849</v>
      </c>
    </row>
    <row r="4" spans="1:15" x14ac:dyDescent="0.35">
      <c r="A4" s="8">
        <v>1862</v>
      </c>
      <c r="B4" s="6">
        <v>8721.1388117821189</v>
      </c>
      <c r="C4" s="6">
        <v>1517.836889947471</v>
      </c>
      <c r="D4" s="6">
        <v>4138.2577175527185</v>
      </c>
      <c r="E4" s="6">
        <v>29002.764913091964</v>
      </c>
      <c r="F4" s="6">
        <v>3459.2574415463077</v>
      </c>
      <c r="G4" s="6">
        <v>8453.539787513293</v>
      </c>
      <c r="H4" s="6">
        <v>33130.112202798875</v>
      </c>
      <c r="I4" s="6">
        <v>12181.796279021017</v>
      </c>
      <c r="J4" s="6">
        <v>2917.2469894829337</v>
      </c>
      <c r="K4" s="6">
        <v>65.210173495252306</v>
      </c>
      <c r="L4" s="6">
        <v>22309.010254885492</v>
      </c>
      <c r="M4" s="6">
        <v>11198.470264942893</v>
      </c>
      <c r="N4" s="6">
        <f t="shared" si="0"/>
        <v>137094.64172606033</v>
      </c>
      <c r="O4" s="7">
        <v>243750.02199157668</v>
      </c>
    </row>
    <row r="5" spans="1:15" x14ac:dyDescent="0.35">
      <c r="A5" s="8">
        <v>1863</v>
      </c>
      <c r="B5" s="6">
        <v>9888.5000326977824</v>
      </c>
      <c r="C5" s="6">
        <v>1508.3161910632816</v>
      </c>
      <c r="D5" s="6">
        <v>3662.6695789292135</v>
      </c>
      <c r="E5" s="6">
        <v>32479.390141867476</v>
      </c>
      <c r="F5" s="6">
        <v>3625.4188432744677</v>
      </c>
      <c r="G5" s="6">
        <v>8881.524309806493</v>
      </c>
      <c r="H5" s="6">
        <v>35647.877666658831</v>
      </c>
      <c r="I5" s="6">
        <v>11892.916095209548</v>
      </c>
      <c r="J5" s="6">
        <v>2904.5314347281615</v>
      </c>
      <c r="K5" s="6">
        <v>75.814050216539925</v>
      </c>
      <c r="L5" s="6">
        <v>23459.530357886408</v>
      </c>
      <c r="M5" s="6">
        <v>11850.444869757335</v>
      </c>
      <c r="N5" s="6">
        <f t="shared" si="0"/>
        <v>145876.93357209553</v>
      </c>
      <c r="O5" s="7">
        <v>246124.93613421108</v>
      </c>
    </row>
    <row r="6" spans="1:15" x14ac:dyDescent="0.35">
      <c r="A6" s="8">
        <v>1864</v>
      </c>
      <c r="B6" s="6">
        <v>10264.32002333022</v>
      </c>
      <c r="C6" s="6">
        <v>1491.5552318740629</v>
      </c>
      <c r="D6" s="6">
        <v>4857.944619787334</v>
      </c>
      <c r="E6" s="6">
        <v>32271.662012092202</v>
      </c>
      <c r="F6" s="6">
        <v>4471.5893112470258</v>
      </c>
      <c r="G6" s="6">
        <v>9340.6444945005915</v>
      </c>
      <c r="H6" s="6">
        <v>38500.142550493685</v>
      </c>
      <c r="I6" s="6">
        <v>12061.542323969701</v>
      </c>
      <c r="J6" s="6">
        <v>3343.1549591607013</v>
      </c>
      <c r="K6" s="6">
        <v>82.097297164750699</v>
      </c>
      <c r="L6" s="6">
        <v>24504.275265119693</v>
      </c>
      <c r="M6" s="6">
        <v>12534.916575226718</v>
      </c>
      <c r="N6" s="6">
        <f t="shared" si="0"/>
        <v>153723.84466396671</v>
      </c>
      <c r="O6" s="7">
        <v>248512.32175068752</v>
      </c>
    </row>
    <row r="7" spans="1:15" x14ac:dyDescent="0.35">
      <c r="A7" s="8">
        <v>1865</v>
      </c>
      <c r="B7" s="6">
        <v>10924.221235491546</v>
      </c>
      <c r="C7" s="6">
        <v>1465.0958942260797</v>
      </c>
      <c r="D7" s="6">
        <v>4232.9034616586077</v>
      </c>
      <c r="E7" s="6">
        <v>32115.237221056068</v>
      </c>
      <c r="F7" s="6">
        <v>5507.3841453834366</v>
      </c>
      <c r="G7" s="6">
        <v>10153.225681650294</v>
      </c>
      <c r="H7" s="6">
        <v>39615.443471520404</v>
      </c>
      <c r="I7" s="6">
        <v>11967.173912583854</v>
      </c>
      <c r="J7" s="6">
        <v>3512.839227418367</v>
      </c>
      <c r="K7" s="6">
        <v>91.35389222182225</v>
      </c>
      <c r="L7" s="6">
        <v>25362.683031391152</v>
      </c>
      <c r="M7" s="6">
        <v>13052.474212668712</v>
      </c>
      <c r="N7" s="6">
        <f t="shared" si="0"/>
        <v>158000.03538727036</v>
      </c>
      <c r="O7" s="7">
        <v>250911.79866965438</v>
      </c>
    </row>
    <row r="8" spans="1:15" x14ac:dyDescent="0.35">
      <c r="A8" s="8">
        <v>1866</v>
      </c>
      <c r="B8" s="6">
        <v>11354.259317622207</v>
      </c>
      <c r="C8" s="6">
        <v>1497.1311362323274</v>
      </c>
      <c r="D8" s="6">
        <v>4520.2598711066521</v>
      </c>
      <c r="E8" s="6">
        <v>31000.80694164001</v>
      </c>
      <c r="F8" s="6">
        <v>6778.854901287913</v>
      </c>
      <c r="G8" s="6">
        <v>11277.726812574509</v>
      </c>
      <c r="H8" s="6">
        <v>39131.132855967051</v>
      </c>
      <c r="I8" s="6">
        <v>10936.164064160905</v>
      </c>
      <c r="J8" s="6">
        <v>3959.2333860525828</v>
      </c>
      <c r="K8" s="6">
        <v>111.49834926676877</v>
      </c>
      <c r="L8" s="6">
        <v>25996.158471632458</v>
      </c>
      <c r="M8" s="6">
        <v>13498.011362016658</v>
      </c>
      <c r="N8" s="6">
        <f t="shared" si="0"/>
        <v>160061.23746956006</v>
      </c>
      <c r="O8" s="7">
        <v>254898.35615467918</v>
      </c>
    </row>
    <row r="9" spans="1:15" x14ac:dyDescent="0.35">
      <c r="A9" s="8">
        <v>1867</v>
      </c>
      <c r="B9" s="6">
        <v>11387.45451456405</v>
      </c>
      <c r="C9" s="6">
        <v>1517.7749787545147</v>
      </c>
      <c r="D9" s="6">
        <v>5479.3685501912078</v>
      </c>
      <c r="E9" s="6">
        <v>32156.909280570497</v>
      </c>
      <c r="F9" s="6">
        <v>6915.2426132870214</v>
      </c>
      <c r="G9" s="6">
        <v>11316.015315020002</v>
      </c>
      <c r="H9" s="6">
        <v>40617.155501156703</v>
      </c>
      <c r="I9" s="6">
        <v>10841.643072026804</v>
      </c>
      <c r="J9" s="6">
        <v>4548.9363905772607</v>
      </c>
      <c r="K9" s="6">
        <v>131.35873947920396</v>
      </c>
      <c r="L9" s="6">
        <v>26488.885999812795</v>
      </c>
      <c r="M9" s="6">
        <v>14112.251567481542</v>
      </c>
      <c r="N9" s="6">
        <f t="shared" si="0"/>
        <v>165512.9965229216</v>
      </c>
      <c r="O9" s="7">
        <v>258946.64544801487</v>
      </c>
    </row>
    <row r="10" spans="1:15" x14ac:dyDescent="0.35">
      <c r="A10" s="8">
        <v>1868</v>
      </c>
      <c r="B10" s="6">
        <v>12462.147185497844</v>
      </c>
      <c r="C10" s="6">
        <v>1529.3023589387565</v>
      </c>
      <c r="D10" s="6">
        <v>4883.1874152725177</v>
      </c>
      <c r="E10" s="6">
        <v>35734.272855340052</v>
      </c>
      <c r="F10" s="6">
        <v>6758.972286998569</v>
      </c>
      <c r="G10" s="6">
        <v>11280.415119592857</v>
      </c>
      <c r="H10" s="6">
        <v>45363.240497617677</v>
      </c>
      <c r="I10" s="6">
        <v>10671.449073127209</v>
      </c>
      <c r="J10" s="6">
        <v>4913.2830803624784</v>
      </c>
      <c r="K10" s="6">
        <v>153.96791714213293</v>
      </c>
      <c r="L10" s="6">
        <v>26916.990781318465</v>
      </c>
      <c r="M10" s="6">
        <v>15016.59265109951</v>
      </c>
      <c r="N10" s="6">
        <f t="shared" si="0"/>
        <v>175683.82122230806</v>
      </c>
      <c r="O10" s="7">
        <v>263057.98981680657</v>
      </c>
    </row>
    <row r="11" spans="1:15" x14ac:dyDescent="0.35">
      <c r="A11" s="8">
        <v>1869</v>
      </c>
      <c r="B11" s="6">
        <v>13691.61841522453</v>
      </c>
      <c r="C11" s="6">
        <v>1537.494645116795</v>
      </c>
      <c r="D11" s="6">
        <v>5258.7523288577631</v>
      </c>
      <c r="E11" s="6">
        <v>38806.617059914977</v>
      </c>
      <c r="F11" s="6">
        <v>6580.7155086949851</v>
      </c>
      <c r="G11" s="6">
        <v>11885.479897231879</v>
      </c>
      <c r="H11" s="6">
        <v>49014.233676843971</v>
      </c>
      <c r="I11" s="6">
        <v>10603.766929944302</v>
      </c>
      <c r="J11" s="6">
        <v>5378.43683073579</v>
      </c>
      <c r="K11" s="6">
        <v>159.40697137969306</v>
      </c>
      <c r="L11" s="6">
        <v>27322.64811255076</v>
      </c>
      <c r="M11" s="6">
        <v>15916.987730592871</v>
      </c>
      <c r="N11" s="6">
        <f t="shared" si="0"/>
        <v>186156.15810708833</v>
      </c>
      <c r="O11" s="7">
        <v>267233.02603690303</v>
      </c>
    </row>
    <row r="12" spans="1:15" x14ac:dyDescent="0.35">
      <c r="A12" s="8">
        <v>1870</v>
      </c>
      <c r="B12" s="6">
        <v>13571.318404176263</v>
      </c>
      <c r="C12" s="6">
        <v>1544.7523754639908</v>
      </c>
      <c r="D12" s="6">
        <v>3921.119308279799</v>
      </c>
      <c r="E12" s="6">
        <v>37876.879474460504</v>
      </c>
      <c r="F12" s="6">
        <v>6987.0594658495738</v>
      </c>
      <c r="G12" s="6">
        <v>12666.183702663166</v>
      </c>
      <c r="H12" s="6">
        <v>50287.778287880894</v>
      </c>
      <c r="I12" s="6">
        <v>11339.546174509516</v>
      </c>
      <c r="J12" s="6">
        <v>6488.2102467844188</v>
      </c>
      <c r="K12" s="6">
        <v>165.0430516273511</v>
      </c>
      <c r="L12" s="6">
        <v>27761.648377756501</v>
      </c>
      <c r="M12" s="6">
        <v>16708.291676773839</v>
      </c>
      <c r="N12" s="6">
        <f t="shared" si="0"/>
        <v>189317.8305462258</v>
      </c>
      <c r="O12" s="7">
        <v>271472.95277826441</v>
      </c>
    </row>
    <row r="13" spans="1:15" x14ac:dyDescent="0.35">
      <c r="A13" s="8">
        <v>1871</v>
      </c>
      <c r="B13" s="6">
        <v>14552.1972345059</v>
      </c>
      <c r="C13" s="6">
        <v>1551.110919703618</v>
      </c>
      <c r="D13" s="6">
        <v>3077.4941568794443</v>
      </c>
      <c r="E13" s="6">
        <v>38877.163127052088</v>
      </c>
      <c r="F13" s="6">
        <v>6911.3179423333577</v>
      </c>
      <c r="G13" s="6">
        <v>13629.053335237122</v>
      </c>
      <c r="H13" s="6">
        <v>50921.592668755155</v>
      </c>
      <c r="I13" s="6">
        <v>15241.130123321042</v>
      </c>
      <c r="J13" s="6">
        <v>7746.9477637348045</v>
      </c>
      <c r="K13" s="6">
        <v>170.88358139290622</v>
      </c>
      <c r="L13" s="6">
        <v>28488.913405805954</v>
      </c>
      <c r="M13" s="6">
        <v>17480.324710593235</v>
      </c>
      <c r="N13" s="6">
        <f t="shared" si="0"/>
        <v>198648.12896931462</v>
      </c>
      <c r="O13" s="7">
        <v>275778.55736852798</v>
      </c>
    </row>
    <row r="14" spans="1:15" x14ac:dyDescent="0.35">
      <c r="A14" s="8">
        <v>1872</v>
      </c>
      <c r="B14" s="6">
        <v>14341.91000102006</v>
      </c>
      <c r="C14" s="6">
        <v>1556.606283968187</v>
      </c>
      <c r="D14" s="6">
        <v>3344.6607203734661</v>
      </c>
      <c r="E14" s="6">
        <v>39402.069583726428</v>
      </c>
      <c r="F14" s="6">
        <v>6354.1533406030321</v>
      </c>
      <c r="G14" s="6">
        <v>14391.008393144331</v>
      </c>
      <c r="H14" s="6">
        <v>54085.703971186791</v>
      </c>
      <c r="I14" s="6">
        <v>17642.348898423588</v>
      </c>
      <c r="J14" s="6">
        <v>8170.6998310745521</v>
      </c>
      <c r="K14" s="6">
        <v>176.93645864733489</v>
      </c>
      <c r="L14" s="6">
        <v>29168.727038861845</v>
      </c>
      <c r="M14" s="6">
        <v>18554.580709778282</v>
      </c>
      <c r="N14" s="6">
        <f t="shared" si="0"/>
        <v>207189.4052308079</v>
      </c>
      <c r="O14" s="7">
        <v>280150.91249054833</v>
      </c>
    </row>
    <row r="15" spans="1:15" x14ac:dyDescent="0.35">
      <c r="A15" s="8">
        <v>1873</v>
      </c>
      <c r="B15" s="6">
        <v>16092.085486089802</v>
      </c>
      <c r="C15" s="6">
        <v>1561.6616009073366</v>
      </c>
      <c r="D15" s="6">
        <v>2460.6360319708119</v>
      </c>
      <c r="E15" s="6">
        <v>44510.016683311791</v>
      </c>
      <c r="F15" s="6">
        <v>8121.1417274299438</v>
      </c>
      <c r="G15" s="6">
        <v>16004.355587575061</v>
      </c>
      <c r="H15" s="6">
        <v>58953.23315283181</v>
      </c>
      <c r="I15" s="6">
        <v>19153.966160560547</v>
      </c>
      <c r="J15" s="6">
        <v>9839.8058320652217</v>
      </c>
      <c r="K15" s="6">
        <v>224.85001619922832</v>
      </c>
      <c r="L15" s="6">
        <v>30036.005798291455</v>
      </c>
      <c r="M15" s="6">
        <v>19716.762863323136</v>
      </c>
      <c r="N15" s="6">
        <f t="shared" si="0"/>
        <v>226674.52094055613</v>
      </c>
      <c r="O15" s="7">
        <v>284591.23897792969</v>
      </c>
    </row>
    <row r="16" spans="1:15" x14ac:dyDescent="0.35">
      <c r="A16" s="8">
        <v>1874</v>
      </c>
      <c r="B16" s="6">
        <v>14117.176144562522</v>
      </c>
      <c r="C16" s="6">
        <v>1569.2704728008846</v>
      </c>
      <c r="D16" s="6">
        <v>2254.1908515089967</v>
      </c>
      <c r="E16" s="6">
        <v>37500.666516891273</v>
      </c>
      <c r="F16" s="6">
        <v>9936.5436474840644</v>
      </c>
      <c r="G16" s="6">
        <v>18233.689765333511</v>
      </c>
      <c r="H16" s="6">
        <v>58548.311672919153</v>
      </c>
      <c r="I16" s="6">
        <v>20811.49854789655</v>
      </c>
      <c r="J16" s="6">
        <v>9865.1772103491312</v>
      </c>
      <c r="K16" s="6">
        <v>249.89800399371239</v>
      </c>
      <c r="L16" s="6">
        <v>30976.45962993781</v>
      </c>
      <c r="M16" s="6">
        <v>20490.771667349825</v>
      </c>
      <c r="N16" s="6">
        <f t="shared" si="0"/>
        <v>224553.6541310274</v>
      </c>
      <c r="O16" s="7">
        <v>289100.20204202476</v>
      </c>
    </row>
    <row r="17" spans="1:15" x14ac:dyDescent="0.35">
      <c r="A17" s="8">
        <v>1875</v>
      </c>
      <c r="B17" s="6">
        <v>14275.773298408205</v>
      </c>
      <c r="C17" s="6">
        <v>1584.8705031691288</v>
      </c>
      <c r="D17" s="6">
        <v>8491.3718223320702</v>
      </c>
      <c r="E17" s="6">
        <v>42078.107296161266</v>
      </c>
      <c r="F17" s="6">
        <v>10076.970402086554</v>
      </c>
      <c r="G17" s="6">
        <v>19749.414628112412</v>
      </c>
      <c r="H17" s="6">
        <v>56566.894718104624</v>
      </c>
      <c r="I17" s="6">
        <v>21571.889654976549</v>
      </c>
      <c r="J17" s="6">
        <v>9783.9692435683537</v>
      </c>
      <c r="K17" s="6">
        <v>265.51479406541102</v>
      </c>
      <c r="L17" s="6">
        <v>32101.119821398472</v>
      </c>
      <c r="M17" s="6">
        <v>20985.499644828829</v>
      </c>
      <c r="N17" s="6">
        <f t="shared" si="0"/>
        <v>237531.39582721185</v>
      </c>
      <c r="O17" s="7">
        <v>293679.17737450311</v>
      </c>
    </row>
    <row r="18" spans="1:15" x14ac:dyDescent="0.35">
      <c r="A18" s="8">
        <v>1876</v>
      </c>
      <c r="B18" s="6">
        <v>13261.217880278695</v>
      </c>
      <c r="C18" s="6">
        <v>1579.6404488922294</v>
      </c>
      <c r="D18" s="6">
        <v>7311.8977616045677</v>
      </c>
      <c r="E18" s="6">
        <v>42337.307754761569</v>
      </c>
      <c r="F18" s="6">
        <v>9288.4225526689606</v>
      </c>
      <c r="G18" s="6">
        <v>20797.921291910068</v>
      </c>
      <c r="H18" s="6">
        <v>55798.334694399309</v>
      </c>
      <c r="I18" s="6">
        <v>22031.034093519018</v>
      </c>
      <c r="J18" s="6">
        <v>9560.7230759702361</v>
      </c>
      <c r="K18" s="6">
        <v>256.93872070102162</v>
      </c>
      <c r="L18" s="6">
        <v>32127.111951010174</v>
      </c>
      <c r="M18" s="6">
        <v>21169.235927510017</v>
      </c>
      <c r="N18" s="6">
        <f t="shared" si="0"/>
        <v>235519.78615322593</v>
      </c>
      <c r="O18" s="7">
        <v>297730.13153129513</v>
      </c>
    </row>
    <row r="19" spans="1:15" x14ac:dyDescent="0.35">
      <c r="A19" s="8">
        <v>1877</v>
      </c>
      <c r="B19" s="6">
        <v>11711.204981216912</v>
      </c>
      <c r="C19" s="6">
        <v>1582.7310046426287</v>
      </c>
      <c r="D19" s="6">
        <v>6566.8050989737449</v>
      </c>
      <c r="E19" s="6">
        <v>40977.703597094929</v>
      </c>
      <c r="F19" s="6">
        <v>9093.7915033415848</v>
      </c>
      <c r="G19" s="6">
        <v>22225.436224125264</v>
      </c>
      <c r="H19" s="6">
        <v>47913.467535491771</v>
      </c>
      <c r="I19" s="6">
        <v>24743.046626104395</v>
      </c>
      <c r="J19" s="6">
        <v>9541.8745725475692</v>
      </c>
      <c r="K19" s="6">
        <v>232.47799734202306</v>
      </c>
      <c r="L19" s="6">
        <v>31652.107157562052</v>
      </c>
      <c r="M19" s="6">
        <v>21037.142798085952</v>
      </c>
      <c r="N19" s="6">
        <f t="shared" si="0"/>
        <v>227277.78909652884</v>
      </c>
      <c r="O19" s="7">
        <v>301822.66465099197</v>
      </c>
    </row>
    <row r="20" spans="1:15" x14ac:dyDescent="0.35">
      <c r="A20" s="8">
        <v>1878</v>
      </c>
      <c r="B20" s="6">
        <v>11684.600731822775</v>
      </c>
      <c r="C20" s="6">
        <v>1588.7900653493252</v>
      </c>
      <c r="D20" s="6">
        <v>6925.9638828614698</v>
      </c>
      <c r="E20" s="6">
        <v>41214.265071332673</v>
      </c>
      <c r="F20" s="6">
        <v>8864.6017613103631</v>
      </c>
      <c r="G20" s="6">
        <v>21644.90686151995</v>
      </c>
      <c r="H20" s="6">
        <v>45848.81500478115</v>
      </c>
      <c r="I20" s="6">
        <v>20671.366659006748</v>
      </c>
      <c r="J20" s="6">
        <v>9202.3392613773776</v>
      </c>
      <c r="K20" s="6">
        <v>210.88569694446923</v>
      </c>
      <c r="L20" s="6">
        <v>34213.169327821066</v>
      </c>
      <c r="M20" s="6">
        <v>20887.824146637151</v>
      </c>
      <c r="N20" s="6">
        <f t="shared" si="0"/>
        <v>222957.52847076449</v>
      </c>
      <c r="O20" s="7">
        <v>305956.56846708182</v>
      </c>
    </row>
    <row r="21" spans="1:15" x14ac:dyDescent="0.35">
      <c r="A21" s="8">
        <v>1879</v>
      </c>
      <c r="B21" s="6">
        <v>13899.460366807312</v>
      </c>
      <c r="C21" s="6">
        <v>1529.1870785393819</v>
      </c>
      <c r="D21" s="6">
        <v>6680.5152386836808</v>
      </c>
      <c r="E21" s="6">
        <v>40939.301177512098</v>
      </c>
      <c r="F21" s="6">
        <v>8761.1355089893113</v>
      </c>
      <c r="G21" s="6">
        <v>22842.881316817326</v>
      </c>
      <c r="H21" s="6">
        <v>45022.346676579444</v>
      </c>
      <c r="I21" s="6">
        <v>18214.813834729339</v>
      </c>
      <c r="J21" s="6">
        <v>8354.9274245838296</v>
      </c>
      <c r="K21" s="6">
        <v>186.55255605292803</v>
      </c>
      <c r="L21" s="6">
        <v>30312.953316255654</v>
      </c>
      <c r="M21" s="6">
        <v>20561.461934701852</v>
      </c>
      <c r="N21" s="6">
        <f t="shared" si="0"/>
        <v>217305.53643025213</v>
      </c>
      <c r="O21" s="7">
        <v>305745.77577088564</v>
      </c>
    </row>
    <row r="22" spans="1:15" x14ac:dyDescent="0.35">
      <c r="A22" s="8">
        <v>1880</v>
      </c>
      <c r="B22" s="6">
        <v>14142.449583408425</v>
      </c>
      <c r="C22" s="6">
        <v>1519.2948312258477</v>
      </c>
      <c r="D22" s="6">
        <v>7159.6388383549101</v>
      </c>
      <c r="E22" s="6">
        <v>46169.492673557499</v>
      </c>
      <c r="F22" s="6">
        <v>9215.3973480211116</v>
      </c>
      <c r="G22" s="6">
        <v>23275.804984277464</v>
      </c>
      <c r="H22" s="6">
        <v>46604.023865811243</v>
      </c>
      <c r="I22" s="6">
        <v>17287.888307805508</v>
      </c>
      <c r="J22" s="6">
        <v>9320.0747594982495</v>
      </c>
      <c r="K22" s="6">
        <v>169.01150716391254</v>
      </c>
      <c r="L22" s="6">
        <v>31489.013565535748</v>
      </c>
      <c r="M22" s="6">
        <v>21665.329667363756</v>
      </c>
      <c r="N22" s="6">
        <f t="shared" si="0"/>
        <v>228017.41993202365</v>
      </c>
      <c r="O22" s="7">
        <v>308794.84464352857</v>
      </c>
    </row>
    <row r="23" spans="1:15" x14ac:dyDescent="0.35">
      <c r="A23" s="8">
        <v>1881</v>
      </c>
      <c r="B23" s="6">
        <v>14195.644306121138</v>
      </c>
      <c r="C23" s="6">
        <v>1509.3037039373398</v>
      </c>
      <c r="D23" s="6">
        <v>6905.58193389807</v>
      </c>
      <c r="E23" s="6">
        <v>52266.755048609681</v>
      </c>
      <c r="F23" s="6">
        <v>10800.543706604754</v>
      </c>
      <c r="G23" s="6">
        <v>24027.447299913034</v>
      </c>
      <c r="H23" s="6">
        <v>51768.884913929061</v>
      </c>
      <c r="I23" s="6">
        <v>16969.322172140175</v>
      </c>
      <c r="J23" s="6">
        <v>11627.63140095515</v>
      </c>
      <c r="K23" s="6">
        <v>239.53631772060766</v>
      </c>
      <c r="L23" s="6">
        <v>32330.434649273266</v>
      </c>
      <c r="M23" s="6">
        <v>23440.195174587963</v>
      </c>
      <c r="N23" s="6">
        <f t="shared" si="0"/>
        <v>246081.28062769026</v>
      </c>
      <c r="O23" s="7">
        <v>311855.89455225092</v>
      </c>
    </row>
    <row r="24" spans="1:15" x14ac:dyDescent="0.35">
      <c r="A24" s="8">
        <v>1882</v>
      </c>
      <c r="B24" s="6">
        <v>14158.329441212567</v>
      </c>
      <c r="C24" s="6">
        <v>1499.3356542112074</v>
      </c>
      <c r="D24" s="6">
        <v>8580.1606484327731</v>
      </c>
      <c r="E24" s="6">
        <v>53592.336655328327</v>
      </c>
      <c r="F24" s="6">
        <v>11291.818936955719</v>
      </c>
      <c r="G24" s="6">
        <v>25267.957115606521</v>
      </c>
      <c r="H24" s="6">
        <v>61044.900014013576</v>
      </c>
      <c r="I24" s="6">
        <v>18527.639552207122</v>
      </c>
      <c r="J24" s="6">
        <v>13612.24906544986</v>
      </c>
      <c r="K24" s="6">
        <v>255.47558391320445</v>
      </c>
      <c r="L24" s="6">
        <v>33475.371012074967</v>
      </c>
      <c r="M24" s="6">
        <v>25319.169058620428</v>
      </c>
      <c r="N24" s="6">
        <f t="shared" si="0"/>
        <v>266624.74273802625</v>
      </c>
      <c r="O24" s="7">
        <v>314928.38819275214</v>
      </c>
    </row>
    <row r="25" spans="1:15" x14ac:dyDescent="0.35">
      <c r="A25" s="8">
        <v>1883</v>
      </c>
      <c r="B25" s="6">
        <v>12239.865280877466</v>
      </c>
      <c r="C25" s="6">
        <v>1489.3396973131205</v>
      </c>
      <c r="D25" s="6">
        <v>9053.537617603095</v>
      </c>
      <c r="E25" s="6">
        <v>54005.149411399398</v>
      </c>
      <c r="F25" s="6">
        <v>14328.533916415878</v>
      </c>
      <c r="G25" s="6">
        <v>27667.294496329036</v>
      </c>
      <c r="H25" s="6">
        <v>66347.171806477068</v>
      </c>
      <c r="I25" s="6">
        <v>20269.71499267095</v>
      </c>
      <c r="J25" s="6">
        <v>14444.517503576686</v>
      </c>
      <c r="K25" s="6">
        <v>288.59183232217202</v>
      </c>
      <c r="L25" s="6">
        <v>34183.493582659918</v>
      </c>
      <c r="M25" s="6">
        <v>26792.699791188516</v>
      </c>
      <c r="N25" s="6">
        <f t="shared" si="0"/>
        <v>281109.90992883331</v>
      </c>
      <c r="O25" s="7">
        <v>318011.73110137001</v>
      </c>
    </row>
    <row r="26" spans="1:15" x14ac:dyDescent="0.35">
      <c r="A26" s="8">
        <v>1884</v>
      </c>
      <c r="B26" s="6">
        <v>11975.115393304841</v>
      </c>
      <c r="C26" s="6">
        <v>1479.8563308442633</v>
      </c>
      <c r="D26" s="6">
        <v>9078.0324376015215</v>
      </c>
      <c r="E26" s="6">
        <v>58204.400016983549</v>
      </c>
      <c r="F26" s="6">
        <v>10527.172388083003</v>
      </c>
      <c r="G26" s="6">
        <v>26902.042595124498</v>
      </c>
      <c r="H26" s="6">
        <v>54804.185830674418</v>
      </c>
      <c r="I26" s="6">
        <v>19602.70720503743</v>
      </c>
      <c r="J26" s="6">
        <v>14784.683073829479</v>
      </c>
      <c r="K26" s="6">
        <v>334.91273775750733</v>
      </c>
      <c r="L26" s="6">
        <v>35974.387723661828</v>
      </c>
      <c r="M26" s="6">
        <v>27403.849577738216</v>
      </c>
      <c r="N26" s="6">
        <f t="shared" si="0"/>
        <v>271071.34531064058</v>
      </c>
      <c r="O26" s="7">
        <v>321105.27184152283</v>
      </c>
    </row>
    <row r="27" spans="1:15" x14ac:dyDescent="0.35">
      <c r="A27" s="8">
        <v>1885</v>
      </c>
      <c r="B27" s="6">
        <v>11342.259323483757</v>
      </c>
      <c r="C27" s="6">
        <v>1472.3860534617183</v>
      </c>
      <c r="D27" s="6">
        <v>8597.7808715258634</v>
      </c>
      <c r="E27" s="6">
        <v>54527.083062558064</v>
      </c>
      <c r="F27" s="6">
        <v>11161.635743360262</v>
      </c>
      <c r="G27" s="6">
        <v>27620.850492640409</v>
      </c>
      <c r="H27" s="6">
        <v>56423.035167841488</v>
      </c>
      <c r="I27" s="6">
        <v>19753.397187887858</v>
      </c>
      <c r="J27" s="6">
        <v>12507.286226290184</v>
      </c>
      <c r="K27" s="6">
        <v>356.28715426414226</v>
      </c>
      <c r="L27" s="6">
        <v>37192.428369856279</v>
      </c>
      <c r="M27" s="6">
        <v>27621.372522053913</v>
      </c>
      <c r="N27" s="6">
        <f t="shared" si="0"/>
        <v>268575.80217522394</v>
      </c>
      <c r="O27" s="7">
        <v>324208.56238891068</v>
      </c>
    </row>
    <row r="28" spans="1:15" x14ac:dyDescent="0.35">
      <c r="A28" s="8">
        <v>1886</v>
      </c>
      <c r="B28" s="6">
        <v>12038.808042887111</v>
      </c>
      <c r="C28" s="6">
        <v>1467.6225214793058</v>
      </c>
      <c r="D28" s="6">
        <v>10191.122749592028</v>
      </c>
      <c r="E28" s="6">
        <v>55692.992524363493</v>
      </c>
      <c r="F28" s="6">
        <v>12217.450874295751</v>
      </c>
      <c r="G28" s="6">
        <v>30288.380172787794</v>
      </c>
      <c r="H28" s="6">
        <v>62671.294738349628</v>
      </c>
      <c r="I28" s="6">
        <v>21389.790965204778</v>
      </c>
      <c r="J28" s="6">
        <v>14021.233369695094</v>
      </c>
      <c r="K28" s="6">
        <v>393.24549660616105</v>
      </c>
      <c r="L28" s="6">
        <v>37585.627706470426</v>
      </c>
      <c r="M28" s="6">
        <v>28240.913316794424</v>
      </c>
      <c r="N28" s="6">
        <f t="shared" si="0"/>
        <v>286198.48247852596</v>
      </c>
      <c r="O28" s="7">
        <v>322916.76184641983</v>
      </c>
    </row>
    <row r="29" spans="1:15" x14ac:dyDescent="0.35">
      <c r="A29" s="8">
        <v>1887</v>
      </c>
      <c r="B29" s="6">
        <v>11553.458203732673</v>
      </c>
      <c r="C29" s="6">
        <v>1464.7814245099248</v>
      </c>
      <c r="D29" s="6">
        <v>12383.045669410385</v>
      </c>
      <c r="E29" s="6">
        <v>60374.893365044285</v>
      </c>
      <c r="F29" s="6">
        <v>12066.762691003061</v>
      </c>
      <c r="G29" s="6">
        <v>30933.658662015179</v>
      </c>
      <c r="H29" s="6">
        <v>65789.076783956611</v>
      </c>
      <c r="I29" s="6">
        <v>23700.76188557058</v>
      </c>
      <c r="J29" s="6">
        <v>13836.931645078868</v>
      </c>
      <c r="K29" s="6">
        <v>432.8171664945537</v>
      </c>
      <c r="L29" s="6">
        <v>37056.06087877947</v>
      </c>
      <c r="M29" s="6">
        <v>28982.183499725117</v>
      </c>
      <c r="N29" s="6">
        <f t="shared" si="0"/>
        <v>298574.43187532073</v>
      </c>
      <c r="O29" s="7">
        <v>323232.47568533244</v>
      </c>
    </row>
    <row r="30" spans="1:15" x14ac:dyDescent="0.35">
      <c r="A30" s="8">
        <v>1888</v>
      </c>
      <c r="B30" s="6">
        <v>10847.500705377081</v>
      </c>
      <c r="C30" s="6">
        <v>1462.4063559390622</v>
      </c>
      <c r="D30" s="6">
        <v>13200.462669300621</v>
      </c>
      <c r="E30" s="6">
        <v>62658.133996979923</v>
      </c>
      <c r="F30" s="6">
        <v>12246.605284535157</v>
      </c>
      <c r="G30" s="6">
        <v>29940.283452539814</v>
      </c>
      <c r="H30" s="6">
        <v>69903.328875326843</v>
      </c>
      <c r="I30" s="6">
        <v>26211.693430850864</v>
      </c>
      <c r="J30" s="6">
        <v>14034.060247658736</v>
      </c>
      <c r="K30" s="6">
        <v>476.67291554807082</v>
      </c>
      <c r="L30" s="6">
        <v>36427.780060218654</v>
      </c>
      <c r="M30" s="6">
        <v>29762.299109399835</v>
      </c>
      <c r="N30" s="6">
        <f t="shared" si="0"/>
        <v>307171.22710367467</v>
      </c>
      <c r="O30" s="7">
        <v>323464.40723186987</v>
      </c>
    </row>
    <row r="31" spans="1:15" x14ac:dyDescent="0.35">
      <c r="A31" s="8">
        <v>1889</v>
      </c>
      <c r="B31" s="6">
        <v>10433.761062172831</v>
      </c>
      <c r="C31" s="6">
        <v>1459.9149468036289</v>
      </c>
      <c r="D31" s="6">
        <v>13569.948384463733</v>
      </c>
      <c r="E31" s="6">
        <v>66231.341743374287</v>
      </c>
      <c r="F31" s="6">
        <v>13705.665883418091</v>
      </c>
      <c r="G31" s="6">
        <v>32885.464832557882</v>
      </c>
      <c r="H31" s="6">
        <v>74048.751455483536</v>
      </c>
      <c r="I31" s="6">
        <v>28247.296984071454</v>
      </c>
      <c r="J31" s="6">
        <v>15767.799502284352</v>
      </c>
      <c r="K31" s="6">
        <v>526.63432111229986</v>
      </c>
      <c r="L31" s="6">
        <v>36202.578841594004</v>
      </c>
      <c r="M31" s="6">
        <v>30791.659339943526</v>
      </c>
      <c r="N31" s="6">
        <f t="shared" si="0"/>
        <v>323870.81729727966</v>
      </c>
      <c r="O31" s="7">
        <v>323737.07074401079</v>
      </c>
    </row>
    <row r="32" spans="1:15" x14ac:dyDescent="0.35">
      <c r="A32" s="8">
        <v>1890</v>
      </c>
      <c r="B32" s="6">
        <v>12021.038417297814</v>
      </c>
      <c r="C32" s="6">
        <v>1457.3054525352218</v>
      </c>
      <c r="D32" s="6">
        <v>14567.304942607027</v>
      </c>
      <c r="E32" s="6">
        <v>72818.020223873871</v>
      </c>
      <c r="F32" s="6">
        <v>18345.188020991489</v>
      </c>
      <c r="G32" s="6">
        <v>38867.219556498327</v>
      </c>
      <c r="H32" s="6">
        <v>77309.93089599564</v>
      </c>
      <c r="I32" s="6">
        <v>29823.613456580322</v>
      </c>
      <c r="J32" s="6">
        <v>15681.828055805719</v>
      </c>
      <c r="K32" s="6">
        <v>596.42320457184655</v>
      </c>
      <c r="L32" s="6">
        <v>35631.588869726453</v>
      </c>
      <c r="M32" s="6">
        <v>31842.685894660288</v>
      </c>
      <c r="N32" s="6">
        <f t="shared" si="0"/>
        <v>348962.14699114399</v>
      </c>
      <c r="O32" s="7">
        <v>323923.15922069747</v>
      </c>
    </row>
    <row r="33" spans="1:15" x14ac:dyDescent="0.35">
      <c r="A33" s="8">
        <v>1891</v>
      </c>
      <c r="B33" s="6">
        <v>11997.580129193433</v>
      </c>
      <c r="C33" s="6">
        <v>1454.9868844963494</v>
      </c>
      <c r="D33" s="6">
        <v>12605.644738711491</v>
      </c>
      <c r="E33" s="6">
        <v>68799.150662314787</v>
      </c>
      <c r="F33" s="6">
        <v>17308.637015650547</v>
      </c>
      <c r="G33" s="6">
        <v>37372.20003326569</v>
      </c>
      <c r="H33" s="6">
        <v>76266.61943756917</v>
      </c>
      <c r="I33" s="6">
        <v>25606.232171457534</v>
      </c>
      <c r="J33" s="6">
        <v>12388.609935634253</v>
      </c>
      <c r="K33" s="6">
        <v>597.61350675324127</v>
      </c>
      <c r="L33" s="6">
        <v>34889.154761227066</v>
      </c>
      <c r="M33" s="6">
        <v>32811.796466729902</v>
      </c>
      <c r="N33" s="6">
        <f t="shared" si="0"/>
        <v>332098.22574300348</v>
      </c>
      <c r="O33" s="7">
        <v>324022.67266193003</v>
      </c>
    </row>
    <row r="34" spans="1:15" x14ac:dyDescent="0.35">
      <c r="A34" s="8">
        <v>1892</v>
      </c>
      <c r="B34" s="6">
        <v>11673.472419505475</v>
      </c>
      <c r="C34" s="6">
        <v>1452.7402695653982</v>
      </c>
      <c r="D34" s="6">
        <v>11572.624803108713</v>
      </c>
      <c r="E34" s="6">
        <v>71389.233523566945</v>
      </c>
      <c r="F34" s="6">
        <v>16663.710545138205</v>
      </c>
      <c r="G34" s="6">
        <v>39127.63215097777</v>
      </c>
      <c r="H34" s="6">
        <v>76977.557096894598</v>
      </c>
      <c r="I34" s="6">
        <v>29668.887580099854</v>
      </c>
      <c r="J34" s="6">
        <v>15961.200131221103</v>
      </c>
      <c r="K34" s="6">
        <v>698.15789035547937</v>
      </c>
      <c r="L34" s="6">
        <v>36397.340439086329</v>
      </c>
      <c r="M34" s="6">
        <v>33125.053669790839</v>
      </c>
      <c r="N34" s="6">
        <f t="shared" si="0"/>
        <v>344707.61051931075</v>
      </c>
      <c r="O34" s="7">
        <v>324035.61106770835</v>
      </c>
    </row>
    <row r="35" spans="1:15" x14ac:dyDescent="0.35">
      <c r="A35" s="8">
        <v>1893</v>
      </c>
      <c r="B35" s="6">
        <v>12477.803809740164</v>
      </c>
      <c r="C35" s="6">
        <v>1450.1928576915952</v>
      </c>
      <c r="D35" s="6">
        <v>12921.521941654868</v>
      </c>
      <c r="E35" s="6">
        <v>72835.810110332211</v>
      </c>
      <c r="F35" s="6">
        <v>15287.696346977074</v>
      </c>
      <c r="G35" s="6">
        <v>39585.389152817523</v>
      </c>
      <c r="H35" s="6">
        <v>78053.391788894558</v>
      </c>
      <c r="I35" s="6">
        <v>27515.928041354447</v>
      </c>
      <c r="J35" s="6">
        <v>15971.845421768354</v>
      </c>
      <c r="K35" s="6">
        <v>723.01286511605758</v>
      </c>
      <c r="L35" s="6">
        <v>36929.312048662352</v>
      </c>
      <c r="M35" s="6">
        <v>33097.575898214818</v>
      </c>
      <c r="N35" s="6">
        <f t="shared" si="0"/>
        <v>346849.48028322408</v>
      </c>
      <c r="O35" s="7">
        <v>324080.90320985252</v>
      </c>
    </row>
    <row r="36" spans="1:15" x14ac:dyDescent="0.35">
      <c r="A36" s="8">
        <v>1894</v>
      </c>
      <c r="B36" s="6">
        <v>11554.355953422022</v>
      </c>
      <c r="C36" s="6">
        <v>1454.233539898808</v>
      </c>
      <c r="D36" s="6">
        <v>13777.122735536113</v>
      </c>
      <c r="E36" s="6">
        <v>79480.292135252676</v>
      </c>
      <c r="F36" s="6">
        <v>14302.765148431274</v>
      </c>
      <c r="G36" s="6">
        <v>41658.227681296965</v>
      </c>
      <c r="H36" s="6">
        <v>74014.99479575266</v>
      </c>
      <c r="I36" s="6">
        <v>24187.962550680037</v>
      </c>
      <c r="J36" s="6">
        <v>15551.113438622699</v>
      </c>
      <c r="K36" s="6">
        <v>785.09341338837487</v>
      </c>
      <c r="L36" s="6">
        <v>36521.824605374502</v>
      </c>
      <c r="M36" s="6">
        <v>33770.38563796485</v>
      </c>
      <c r="N36" s="6">
        <f t="shared" si="0"/>
        <v>347058.37163562095</v>
      </c>
      <c r="O36" s="7">
        <v>324154.35997374379</v>
      </c>
    </row>
    <row r="37" spans="1:15" x14ac:dyDescent="0.35">
      <c r="A37" s="8">
        <v>1895</v>
      </c>
      <c r="B37" s="6">
        <v>10970.699515682491</v>
      </c>
      <c r="C37" s="6">
        <v>1483.1338053443806</v>
      </c>
      <c r="D37" s="6">
        <v>14450.862170158232</v>
      </c>
      <c r="E37" s="6">
        <v>83279.95426608673</v>
      </c>
      <c r="F37" s="6">
        <v>20030.502200457584</v>
      </c>
      <c r="G37" s="6">
        <v>43424.780098238756</v>
      </c>
      <c r="H37" s="6">
        <v>76055.674688557687</v>
      </c>
      <c r="I37" s="6">
        <v>29344.448780437579</v>
      </c>
      <c r="J37" s="6">
        <v>15942.072674283074</v>
      </c>
      <c r="K37" s="6">
        <v>865.90953155395357</v>
      </c>
      <c r="L37" s="6">
        <v>36233.582910168261</v>
      </c>
      <c r="M37" s="6">
        <v>35295.932651672498</v>
      </c>
      <c r="N37" s="6">
        <f t="shared" si="0"/>
        <v>367377.55329264124</v>
      </c>
      <c r="O37" s="7">
        <v>324019.52018728171</v>
      </c>
    </row>
    <row r="38" spans="1:15" x14ac:dyDescent="0.35">
      <c r="A38" s="8">
        <v>1896</v>
      </c>
      <c r="B38" s="6">
        <v>11828.709487816766</v>
      </c>
      <c r="C38" s="6">
        <v>1557.1882099810475</v>
      </c>
      <c r="D38" s="6">
        <v>2567.031605516363</v>
      </c>
      <c r="E38" s="6">
        <v>85794.87850969279</v>
      </c>
      <c r="F38" s="6">
        <v>24092.356238005388</v>
      </c>
      <c r="G38" s="6">
        <v>46705.188679667415</v>
      </c>
      <c r="H38" s="6">
        <v>82096.660768411966</v>
      </c>
      <c r="I38" s="6">
        <v>28722.702408836543</v>
      </c>
      <c r="J38" s="6">
        <v>16391.259550837138</v>
      </c>
      <c r="K38" s="6">
        <v>945.95082723038661</v>
      </c>
      <c r="L38" s="6">
        <v>37893.535456153826</v>
      </c>
      <c r="M38" s="6">
        <v>36391.336912082319</v>
      </c>
      <c r="N38" s="6">
        <f t="shared" si="0"/>
        <v>374986.798654232</v>
      </c>
      <c r="O38" s="7">
        <v>328632.96299298323</v>
      </c>
    </row>
    <row r="39" spans="1:15" x14ac:dyDescent="0.35">
      <c r="A39" s="8">
        <v>1897</v>
      </c>
      <c r="B39" s="6">
        <v>11166.933957400135</v>
      </c>
      <c r="C39" s="6">
        <v>1660.5861087182118</v>
      </c>
      <c r="D39" s="6">
        <v>4269.5182339105631</v>
      </c>
      <c r="E39" s="6">
        <v>77829.787072078776</v>
      </c>
      <c r="F39" s="6">
        <v>23943.682503892393</v>
      </c>
      <c r="G39" s="6">
        <v>43572.987860027177</v>
      </c>
      <c r="H39" s="6">
        <v>80110.707602848503</v>
      </c>
      <c r="I39" s="6">
        <v>27925.727648618333</v>
      </c>
      <c r="J39" s="6">
        <v>16085.205554613594</v>
      </c>
      <c r="K39" s="6">
        <v>938.28176089479598</v>
      </c>
      <c r="L39" s="6">
        <v>37061.323079807356</v>
      </c>
      <c r="M39" s="6">
        <v>36525.38431680388</v>
      </c>
      <c r="N39" s="6">
        <f t="shared" si="0"/>
        <v>361090.12569961371</v>
      </c>
      <c r="O39" s="7">
        <v>333381.35332664382</v>
      </c>
    </row>
    <row r="40" spans="1:15" x14ac:dyDescent="0.35">
      <c r="A40" s="8">
        <v>1898</v>
      </c>
      <c r="B40" s="6">
        <v>12472.890565486534</v>
      </c>
      <c r="C40" s="6">
        <v>1777.3762913818309</v>
      </c>
      <c r="D40" s="6">
        <v>7519.5553447182274</v>
      </c>
      <c r="E40" s="6">
        <v>75173.942187504799</v>
      </c>
      <c r="F40" s="6">
        <v>21430.621567074755</v>
      </c>
      <c r="G40" s="6">
        <v>44093.555544266281</v>
      </c>
      <c r="H40" s="6">
        <v>74602.227482234375</v>
      </c>
      <c r="I40" s="6">
        <v>24889.188258128557</v>
      </c>
      <c r="J40" s="6">
        <v>15495.660361828885</v>
      </c>
      <c r="K40" s="6">
        <v>944.46103482546835</v>
      </c>
      <c r="L40" s="6">
        <v>39743.828972250078</v>
      </c>
      <c r="M40" s="6">
        <v>36949.477542841334</v>
      </c>
      <c r="N40" s="6">
        <f t="shared" si="0"/>
        <v>355092.78515254112</v>
      </c>
      <c r="O40" s="7">
        <v>338031.58921169851</v>
      </c>
    </row>
    <row r="41" spans="1:15" x14ac:dyDescent="0.35">
      <c r="A41" s="8">
        <v>1899</v>
      </c>
      <c r="B41" s="6">
        <v>11876.891591531428</v>
      </c>
      <c r="C41" s="6">
        <v>1902.864283353756</v>
      </c>
      <c r="D41" s="6">
        <v>10215.49013207297</v>
      </c>
      <c r="E41" s="6">
        <v>74546.766570517168</v>
      </c>
      <c r="F41" s="6">
        <v>22129.414647236619</v>
      </c>
      <c r="G41" s="6">
        <v>43148.368950478827</v>
      </c>
      <c r="H41" s="6">
        <v>73080.430373916141</v>
      </c>
      <c r="I41" s="6">
        <v>24188.30231017046</v>
      </c>
      <c r="J41" s="6">
        <v>15160.424069304981</v>
      </c>
      <c r="K41" s="6">
        <v>973.30883862872361</v>
      </c>
      <c r="L41" s="6">
        <v>42206.848412315754</v>
      </c>
      <c r="M41" s="6">
        <v>38213.813623581817</v>
      </c>
      <c r="N41" s="6">
        <f t="shared" si="0"/>
        <v>357642.92380310869</v>
      </c>
      <c r="O41" s="7">
        <v>342934.56849161972</v>
      </c>
    </row>
    <row r="42" spans="1:15" x14ac:dyDescent="0.35">
      <c r="A42" s="8">
        <v>1900</v>
      </c>
      <c r="B42" s="6">
        <v>10404.957276881367</v>
      </c>
      <c r="C42" s="6">
        <v>2036.3014866659871</v>
      </c>
      <c r="D42" s="6">
        <v>12874.792438755898</v>
      </c>
      <c r="E42" s="6">
        <v>77144.585329338122</v>
      </c>
      <c r="F42" s="6">
        <v>20495.791965919896</v>
      </c>
      <c r="G42" s="6">
        <v>45346.316006512869</v>
      </c>
      <c r="H42" s="6">
        <v>76884.63182514059</v>
      </c>
      <c r="I42" s="6">
        <v>20334.901193659683</v>
      </c>
      <c r="J42" s="6">
        <v>16352.69570330585</v>
      </c>
      <c r="K42" s="6">
        <v>1046.9267534913133</v>
      </c>
      <c r="L42" s="6">
        <v>46244.707742042126</v>
      </c>
      <c r="M42" s="6">
        <v>40904.344995668594</v>
      </c>
      <c r="N42" s="6">
        <f t="shared" si="0"/>
        <v>370070.95271738234</v>
      </c>
      <c r="O42" s="7">
        <v>347739.39332293492</v>
      </c>
    </row>
    <row r="43" spans="1:15" x14ac:dyDescent="0.35">
      <c r="A43" s="8">
        <v>1901</v>
      </c>
      <c r="B43" s="6">
        <v>9808.7559880331773</v>
      </c>
      <c r="C43" s="6">
        <v>2178.1066833277705</v>
      </c>
      <c r="D43" s="6">
        <v>10506.811415921511</v>
      </c>
      <c r="E43" s="6">
        <v>76766.929358763722</v>
      </c>
      <c r="F43" s="6">
        <v>22180.988404309501</v>
      </c>
      <c r="G43" s="6">
        <v>45918.111776934216</v>
      </c>
      <c r="H43" s="6">
        <v>83259.014544185455</v>
      </c>
      <c r="I43" s="6">
        <v>18619.028969929179</v>
      </c>
      <c r="J43" s="6">
        <v>16805.413738111929</v>
      </c>
      <c r="K43" s="6">
        <v>1082.0656200534463</v>
      </c>
      <c r="L43" s="6">
        <v>46694.006269062644</v>
      </c>
      <c r="M43" s="6">
        <v>43906.452737212785</v>
      </c>
      <c r="N43" s="6">
        <f t="shared" si="0"/>
        <v>377725.68550584529</v>
      </c>
      <c r="O43" s="7">
        <v>352680.82552037563</v>
      </c>
    </row>
    <row r="44" spans="1:15" x14ac:dyDescent="0.35">
      <c r="A44" s="8">
        <v>1902</v>
      </c>
      <c r="B44" s="6">
        <v>11345.877236629885</v>
      </c>
      <c r="C44" s="6">
        <v>2330.9355638142915</v>
      </c>
      <c r="D44" s="6">
        <v>9548.7829988950925</v>
      </c>
      <c r="E44" s="6">
        <v>74848.01446644192</v>
      </c>
      <c r="F44" s="6">
        <v>23365.48168649467</v>
      </c>
      <c r="G44" s="6">
        <v>44983.403982936172</v>
      </c>
      <c r="H44" s="6">
        <v>85033.087254444006</v>
      </c>
      <c r="I44" s="6">
        <v>21593.567850022617</v>
      </c>
      <c r="J44" s="6">
        <v>17314.54896184686</v>
      </c>
      <c r="K44" s="6">
        <v>1208.8570698567196</v>
      </c>
      <c r="L44" s="6">
        <v>46694.304472934833</v>
      </c>
      <c r="M44" s="6">
        <v>47304.604011185547</v>
      </c>
      <c r="N44" s="6">
        <f t="shared" si="0"/>
        <v>385571.46555550263</v>
      </c>
      <c r="O44" s="7">
        <v>357759.695003025</v>
      </c>
    </row>
    <row r="45" spans="1:15" x14ac:dyDescent="0.35">
      <c r="A45" s="8">
        <v>1903</v>
      </c>
      <c r="B45" s="6">
        <v>11427.232691283001</v>
      </c>
      <c r="C45" s="6">
        <v>2494.0354110125413</v>
      </c>
      <c r="D45" s="6">
        <v>9315.4626668373967</v>
      </c>
      <c r="E45" s="6">
        <v>78373.833412348613</v>
      </c>
      <c r="F45" s="6">
        <v>24085.610222041363</v>
      </c>
      <c r="G45" s="6">
        <v>45618.651331350222</v>
      </c>
      <c r="H45" s="6">
        <v>86161.836747627676</v>
      </c>
      <c r="I45" s="6">
        <v>23906.302796713993</v>
      </c>
      <c r="J45" s="6">
        <v>19275.875000051004</v>
      </c>
      <c r="K45" s="6">
        <v>1208.8835816656679</v>
      </c>
      <c r="L45" s="6">
        <v>48837.190570528845</v>
      </c>
      <c r="M45" s="6">
        <v>52182.921754002891</v>
      </c>
      <c r="N45" s="6">
        <f t="shared" si="0"/>
        <v>402887.83618546324</v>
      </c>
      <c r="O45" s="7">
        <v>362858.48254367011</v>
      </c>
    </row>
    <row r="46" spans="1:15" x14ac:dyDescent="0.35">
      <c r="A46" s="8">
        <v>1904</v>
      </c>
      <c r="B46" s="6">
        <v>12670.09247289672</v>
      </c>
      <c r="C46" s="6">
        <v>2668.4070533658332</v>
      </c>
      <c r="D46" s="6">
        <v>8361.3478870358522</v>
      </c>
      <c r="E46" s="6">
        <v>85374.160870489228</v>
      </c>
      <c r="F46" s="6">
        <v>23341.1257337481</v>
      </c>
      <c r="G46" s="6">
        <v>45688.536178964241</v>
      </c>
      <c r="H46" s="6">
        <v>91917.127552874445</v>
      </c>
      <c r="I46" s="6">
        <v>25766.441088026168</v>
      </c>
      <c r="J46" s="6">
        <v>19900.023486023692</v>
      </c>
      <c r="K46" s="6">
        <v>1333.4634329020312</v>
      </c>
      <c r="L46" s="6">
        <v>49575.267694293863</v>
      </c>
      <c r="M46" s="6">
        <v>58292.192749319023</v>
      </c>
      <c r="N46" s="6">
        <f t="shared" si="0"/>
        <v>424888.18619993917</v>
      </c>
      <c r="O46" s="7">
        <v>367977.18814231094</v>
      </c>
    </row>
    <row r="47" spans="1:15" x14ac:dyDescent="0.35">
      <c r="A47" s="8">
        <v>1905</v>
      </c>
      <c r="B47" s="6">
        <v>9852.2777996790755</v>
      </c>
      <c r="C47" s="6">
        <v>2855.557807524453</v>
      </c>
      <c r="D47" s="6">
        <v>7783.5376282454827</v>
      </c>
      <c r="E47" s="6">
        <v>82684.784818856744</v>
      </c>
      <c r="F47" s="6">
        <v>24163.082847250775</v>
      </c>
      <c r="G47" s="6">
        <v>49355.266523364699</v>
      </c>
      <c r="H47" s="6">
        <v>100553.2639216292</v>
      </c>
      <c r="I47" s="6">
        <v>31759.119181126283</v>
      </c>
      <c r="J47" s="6">
        <v>22094.628798360252</v>
      </c>
      <c r="K47" s="6">
        <v>1527.4781623024508</v>
      </c>
      <c r="L47" s="6">
        <v>49718.059390257418</v>
      </c>
      <c r="M47" s="6">
        <v>65986.712187244688</v>
      </c>
      <c r="N47" s="6">
        <f t="shared" si="0"/>
        <v>448333.76906584151</v>
      </c>
      <c r="O47" s="7">
        <v>373234.71422463236</v>
      </c>
    </row>
    <row r="48" spans="1:15" x14ac:dyDescent="0.35">
      <c r="A48" s="8">
        <v>1906</v>
      </c>
      <c r="B48" s="6">
        <v>9951.7638601529979</v>
      </c>
      <c r="C48" s="6">
        <v>3041.5950126547937</v>
      </c>
      <c r="D48" s="6">
        <v>6565.8816960242557</v>
      </c>
      <c r="E48" s="6">
        <v>88423.001782811232</v>
      </c>
      <c r="F48" s="6">
        <v>24572.042576329153</v>
      </c>
      <c r="G48" s="6">
        <v>52497.901068370702</v>
      </c>
      <c r="H48" s="6">
        <v>112530.34753126003</v>
      </c>
      <c r="I48" s="6">
        <v>38852.658365581381</v>
      </c>
      <c r="J48" s="6">
        <v>24251.513409089566</v>
      </c>
      <c r="K48" s="6">
        <v>1616.7809025953982</v>
      </c>
      <c r="L48" s="6">
        <v>49734.69814666429</v>
      </c>
      <c r="M48" s="6">
        <v>76039.416831442388</v>
      </c>
      <c r="N48" s="6">
        <f t="shared" si="0"/>
        <v>488077.60118297616</v>
      </c>
      <c r="O48" s="7">
        <v>378512.71164433827</v>
      </c>
    </row>
    <row r="49" spans="1:15" x14ac:dyDescent="0.35">
      <c r="A49" s="8">
        <v>1907</v>
      </c>
      <c r="B49" s="6">
        <v>11392.557230420809</v>
      </c>
      <c r="C49" s="6">
        <v>3190.1629949251251</v>
      </c>
      <c r="D49" s="6">
        <v>5168.6530810442373</v>
      </c>
      <c r="E49" s="6">
        <v>93207.333252683093</v>
      </c>
      <c r="F49" s="6">
        <v>27022.170545745765</v>
      </c>
      <c r="G49" s="6">
        <v>60325.938452703034</v>
      </c>
      <c r="H49" s="6">
        <v>130398.62152029837</v>
      </c>
      <c r="I49" s="6">
        <v>38866.402016828266</v>
      </c>
      <c r="J49" s="6">
        <v>26599.827272994753</v>
      </c>
      <c r="K49" s="6">
        <v>1988.3655894912533</v>
      </c>
      <c r="L49" s="6">
        <v>52187.821139383792</v>
      </c>
      <c r="M49" s="6">
        <v>86013.317179367717</v>
      </c>
      <c r="N49" s="6">
        <f t="shared" si="0"/>
        <v>536361.17027588619</v>
      </c>
      <c r="O49" s="7">
        <v>383811.18040142866</v>
      </c>
    </row>
    <row r="50" spans="1:15" x14ac:dyDescent="0.35">
      <c r="A50" s="8">
        <v>1908</v>
      </c>
      <c r="B50" s="6">
        <v>11557.53863340755</v>
      </c>
      <c r="C50" s="6">
        <v>3165.2517208171694</v>
      </c>
      <c r="D50" s="6">
        <v>4093.3806102545623</v>
      </c>
      <c r="E50" s="6">
        <v>98577.47260130028</v>
      </c>
      <c r="F50" s="6">
        <v>26450.593398589634</v>
      </c>
      <c r="G50" s="6">
        <v>64622.272882882076</v>
      </c>
      <c r="H50" s="6">
        <v>136742.27463354988</v>
      </c>
      <c r="I50" s="6">
        <v>34456.550151433839</v>
      </c>
      <c r="J50" s="6">
        <v>27608.166732104943</v>
      </c>
      <c r="K50" s="6">
        <v>2158.3419312723977</v>
      </c>
      <c r="L50" s="6">
        <v>56423.143576690585</v>
      </c>
      <c r="M50" s="6">
        <v>92258.056019785814</v>
      </c>
      <c r="N50" s="6">
        <f t="shared" si="0"/>
        <v>558113.04289208876</v>
      </c>
      <c r="O50" s="7">
        <v>386387.17593269411</v>
      </c>
    </row>
    <row r="51" spans="1:15" x14ac:dyDescent="0.35">
      <c r="A51" s="8">
        <v>1909</v>
      </c>
      <c r="B51" s="6">
        <v>10609.152342585283</v>
      </c>
      <c r="C51" s="6">
        <v>3092.7566269968524</v>
      </c>
      <c r="D51" s="6">
        <v>2632.8352672435472</v>
      </c>
      <c r="E51" s="6">
        <v>95597.135687359478</v>
      </c>
      <c r="F51" s="6">
        <v>25812.383071285079</v>
      </c>
      <c r="G51" s="6">
        <v>65995.85977453705</v>
      </c>
      <c r="H51" s="6">
        <v>124599.57013384877</v>
      </c>
      <c r="I51" s="6">
        <v>37637.780155051514</v>
      </c>
      <c r="J51" s="6">
        <v>26477.104617960234</v>
      </c>
      <c r="K51" s="6">
        <v>2312.6016553030672</v>
      </c>
      <c r="L51" s="6">
        <v>61047.771682631639</v>
      </c>
      <c r="M51" s="6">
        <v>96203.055908655951</v>
      </c>
      <c r="N51" s="6">
        <f t="shared" si="0"/>
        <v>552018.00692345842</v>
      </c>
      <c r="O51" s="7">
        <v>389027.11438726931</v>
      </c>
    </row>
    <row r="52" spans="1:15" x14ac:dyDescent="0.35">
      <c r="A52" s="8">
        <v>1910</v>
      </c>
      <c r="B52" s="6">
        <v>11368.624325725084</v>
      </c>
      <c r="C52" s="6">
        <v>3005.2525790942759</v>
      </c>
      <c r="D52" s="6">
        <v>1075.6915501033805</v>
      </c>
      <c r="E52" s="6">
        <v>83028.845688923757</v>
      </c>
      <c r="F52" s="6">
        <v>29160.44259148241</v>
      </c>
      <c r="G52" s="6">
        <v>70675.479347384331</v>
      </c>
      <c r="H52" s="6">
        <v>118165.95672139726</v>
      </c>
      <c r="I52" s="6">
        <v>41998.862003583163</v>
      </c>
      <c r="J52" s="6">
        <v>27896.944866245383</v>
      </c>
      <c r="K52" s="6">
        <v>2645.3861349813556</v>
      </c>
      <c r="L52" s="6">
        <v>62944.770156206629</v>
      </c>
      <c r="M52" s="6">
        <v>97615.05238555203</v>
      </c>
      <c r="N52" s="6">
        <f t="shared" si="0"/>
        <v>549581.308350679</v>
      </c>
      <c r="O52" s="7">
        <v>391728.96480972384</v>
      </c>
    </row>
    <row r="53" spans="1:15" x14ac:dyDescent="0.35">
      <c r="A53" s="8">
        <v>1911</v>
      </c>
      <c r="B53" s="6">
        <v>10895.894939583926</v>
      </c>
      <c r="C53" s="6">
        <v>2916.0028729581127</v>
      </c>
      <c r="D53" s="6">
        <v>1346.8956879430448</v>
      </c>
      <c r="E53" s="6">
        <v>89984.60419859807</v>
      </c>
      <c r="F53" s="6">
        <v>32784.373203488707</v>
      </c>
      <c r="G53" s="6">
        <v>72266.914642466058</v>
      </c>
      <c r="H53" s="6">
        <v>122597.98726218233</v>
      </c>
      <c r="I53" s="6">
        <v>49622.171625610441</v>
      </c>
      <c r="J53" s="6">
        <v>28666.131371424748</v>
      </c>
      <c r="K53" s="6">
        <v>2906.2531805483277</v>
      </c>
      <c r="L53" s="6">
        <v>63318.143696175008</v>
      </c>
      <c r="M53" s="6">
        <v>100929.07463341653</v>
      </c>
      <c r="N53" s="6">
        <f t="shared" si="0"/>
        <v>578234.44731439534</v>
      </c>
      <c r="O53" s="7">
        <v>394373.94848012779</v>
      </c>
    </row>
    <row r="54" spans="1:15" x14ac:dyDescent="0.35">
      <c r="A54" s="8">
        <v>1912</v>
      </c>
      <c r="B54" s="6">
        <v>13247.26239150473</v>
      </c>
      <c r="C54" s="6">
        <v>2824.1811000677526</v>
      </c>
      <c r="D54" s="6">
        <v>1701.6332811663583</v>
      </c>
      <c r="E54" s="6">
        <v>96565.452831107657</v>
      </c>
      <c r="F54" s="6">
        <v>33314.051674988055</v>
      </c>
      <c r="G54" s="6">
        <v>78709.686828610516</v>
      </c>
      <c r="H54" s="6">
        <v>129761.70053245388</v>
      </c>
      <c r="I54" s="6">
        <v>44559.475947167761</v>
      </c>
      <c r="J54" s="6">
        <v>29557.598766108611</v>
      </c>
      <c r="K54" s="6">
        <v>3188.2750255716351</v>
      </c>
      <c r="L54" s="6">
        <v>63483.938449218804</v>
      </c>
      <c r="M54" s="6">
        <v>102696.79107091951</v>
      </c>
      <c r="N54" s="6">
        <f t="shared" si="0"/>
        <v>599610.04789888533</v>
      </c>
      <c r="O54" s="7">
        <v>397078.13617783721</v>
      </c>
    </row>
    <row r="55" spans="1:15" x14ac:dyDescent="0.35">
      <c r="A55" s="8">
        <v>1913</v>
      </c>
      <c r="B55" s="6">
        <v>13578.015464296866</v>
      </c>
      <c r="C55" s="6">
        <v>2729.5620279736372</v>
      </c>
      <c r="D55" s="6">
        <v>2088.3252956801389</v>
      </c>
      <c r="E55" s="6">
        <v>106980.86559514454</v>
      </c>
      <c r="F55" s="6">
        <v>31179.166899233325</v>
      </c>
      <c r="G55" s="6">
        <v>77020.147118766094</v>
      </c>
      <c r="H55" s="6">
        <v>135096.10706877476</v>
      </c>
      <c r="I55" s="6">
        <v>47480.487426494881</v>
      </c>
      <c r="J55" s="6">
        <v>28683.070532825943</v>
      </c>
      <c r="K55" s="6">
        <v>3268.386608009595</v>
      </c>
      <c r="L55" s="6">
        <v>64937.305139099451</v>
      </c>
      <c r="M55" s="6">
        <v>95385.656744239634</v>
      </c>
      <c r="N55" s="6">
        <f t="shared" si="0"/>
        <v>608427.09592053888</v>
      </c>
      <c r="O55" s="7">
        <v>399839.49694742187</v>
      </c>
    </row>
    <row r="56" spans="1:15" x14ac:dyDescent="0.35">
      <c r="A56" s="8">
        <v>1914</v>
      </c>
      <c r="B56" s="6">
        <v>12642.568246172925</v>
      </c>
      <c r="C56" s="6">
        <v>2632.1697638311903</v>
      </c>
      <c r="D56" s="6">
        <v>2152.4698572696843</v>
      </c>
      <c r="E56" s="6">
        <v>58706.936038372034</v>
      </c>
      <c r="F56" s="6">
        <v>26491.101700066916</v>
      </c>
      <c r="G56" s="6">
        <v>70072.060752949095</v>
      </c>
      <c r="H56" s="6">
        <v>80468.649913944391</v>
      </c>
      <c r="I56" s="6">
        <v>40257.664245982975</v>
      </c>
      <c r="J56" s="6">
        <v>24575.630482597735</v>
      </c>
      <c r="K56" s="6">
        <v>3158.1685581498386</v>
      </c>
      <c r="L56" s="6">
        <v>58122.053328586073</v>
      </c>
      <c r="M56" s="6">
        <v>80626.235050353032</v>
      </c>
      <c r="N56" s="6">
        <f t="shared" si="0"/>
        <v>459905.70793827594</v>
      </c>
      <c r="O56" s="7">
        <v>402541.28302438202</v>
      </c>
    </row>
    <row r="57" spans="1:15" x14ac:dyDescent="0.35">
      <c r="A57" s="8">
        <v>1915</v>
      </c>
      <c r="B57" s="6">
        <v>13685.963399019904</v>
      </c>
      <c r="C57" s="6">
        <v>2531.8799074369863</v>
      </c>
      <c r="D57" s="6">
        <v>1930.0297901383035</v>
      </c>
      <c r="E57" s="6">
        <v>56380.441451989776</v>
      </c>
      <c r="F57" s="6">
        <v>21561.422175129144</v>
      </c>
      <c r="G57" s="6">
        <v>54718.872083602189</v>
      </c>
      <c r="H57" s="6">
        <v>56247.467161718196</v>
      </c>
      <c r="I57" s="6">
        <v>41875.225668712737</v>
      </c>
      <c r="J57" s="6">
        <v>19193.705404608787</v>
      </c>
      <c r="K57" s="6">
        <v>2992.6101902064552</v>
      </c>
      <c r="L57" s="6">
        <v>62265.180638575235</v>
      </c>
      <c r="M57" s="6">
        <v>68865.210913812436</v>
      </c>
      <c r="N57" s="6">
        <f t="shared" si="0"/>
        <v>402248.00878495019</v>
      </c>
      <c r="O57" s="7">
        <v>405183.4944087175</v>
      </c>
    </row>
    <row r="58" spans="1:15" x14ac:dyDescent="0.35">
      <c r="A58" s="8">
        <v>1916</v>
      </c>
      <c r="B58" s="6">
        <v>13898.171829342753</v>
      </c>
      <c r="C58" s="6">
        <v>2428.778456063365</v>
      </c>
      <c r="D58" s="6">
        <v>3384.420395242516</v>
      </c>
      <c r="E58" s="6">
        <v>66079.193130378277</v>
      </c>
      <c r="F58" s="6">
        <v>20166.613124493389</v>
      </c>
      <c r="G58" s="6">
        <v>50419.298117295955</v>
      </c>
      <c r="H58" s="6">
        <v>74163.72749274598</v>
      </c>
      <c r="I58" s="6">
        <v>44657.045132567495</v>
      </c>
      <c r="J58" s="6">
        <v>21501.219962382824</v>
      </c>
      <c r="K58" s="6">
        <v>3575.0245283372551</v>
      </c>
      <c r="L58" s="6">
        <v>66297.592894205867</v>
      </c>
      <c r="M58" s="6">
        <v>66684.061131666676</v>
      </c>
      <c r="N58" s="6">
        <f t="shared" si="0"/>
        <v>433255.14619472227</v>
      </c>
      <c r="O58" s="7">
        <v>407879.49393921095</v>
      </c>
    </row>
    <row r="59" spans="1:15" x14ac:dyDescent="0.35">
      <c r="A59" s="8">
        <v>1917</v>
      </c>
      <c r="B59" s="6">
        <v>13031.807683722976</v>
      </c>
      <c r="C59" s="6">
        <v>2320.1836979070122</v>
      </c>
      <c r="D59" s="6">
        <v>3971.3219257643664</v>
      </c>
      <c r="E59" s="6">
        <v>74672.999130663418</v>
      </c>
      <c r="F59" s="6">
        <v>18418.193361916423</v>
      </c>
      <c r="G59" s="6">
        <v>50090.742169296944</v>
      </c>
      <c r="H59" s="6">
        <v>77593.184910464042</v>
      </c>
      <c r="I59" s="6">
        <v>49621.027073617755</v>
      </c>
      <c r="J59" s="6">
        <v>21193.566140206487</v>
      </c>
      <c r="K59" s="6">
        <v>3758.7022366894867</v>
      </c>
      <c r="L59" s="6">
        <v>63266.808061022537</v>
      </c>
      <c r="M59" s="6">
        <v>69038.030505721981</v>
      </c>
      <c r="N59" s="6">
        <f t="shared" si="0"/>
        <v>446976.56689699343</v>
      </c>
      <c r="O59" s="7">
        <v>410627.25066043192</v>
      </c>
    </row>
    <row r="60" spans="1:15" x14ac:dyDescent="0.35">
      <c r="A60" s="8">
        <v>1918</v>
      </c>
      <c r="B60" s="6">
        <v>13066.45790450465</v>
      </c>
      <c r="C60" s="6">
        <v>2202.0693056382911</v>
      </c>
      <c r="D60" s="6">
        <v>4194.3320131263736</v>
      </c>
      <c r="E60" s="6">
        <v>70388.209707002621</v>
      </c>
      <c r="F60" s="6">
        <v>17805.579059764274</v>
      </c>
      <c r="G60" s="6">
        <v>51029.120037680645</v>
      </c>
      <c r="H60" s="6">
        <v>120656.36546565298</v>
      </c>
      <c r="I60" s="6">
        <v>58218.379675828248</v>
      </c>
      <c r="J60" s="6">
        <v>22255.793914638696</v>
      </c>
      <c r="K60" s="6">
        <v>3730.5507825066529</v>
      </c>
      <c r="L60" s="6">
        <v>68153.398290113153</v>
      </c>
      <c r="M60" s="6">
        <v>69145.177404158181</v>
      </c>
      <c r="N60" s="6">
        <f t="shared" si="0"/>
        <v>500845.43356061477</v>
      </c>
      <c r="O60" s="7">
        <v>413312.72474845446</v>
      </c>
    </row>
    <row r="61" spans="1:15" x14ac:dyDescent="0.35">
      <c r="A61" s="8">
        <v>1919</v>
      </c>
      <c r="B61" s="6">
        <v>12283.999719875344</v>
      </c>
      <c r="C61" s="6">
        <v>2071.3945600381808</v>
      </c>
      <c r="D61" s="6">
        <v>2976.2577568188785</v>
      </c>
      <c r="E61" s="6">
        <v>67441.739125527733</v>
      </c>
      <c r="F61" s="6">
        <v>18404.485543329414</v>
      </c>
      <c r="G61" s="6">
        <v>49246.336595300207</v>
      </c>
      <c r="H61" s="6">
        <v>127328.84598711987</v>
      </c>
      <c r="I61" s="6">
        <v>58474.953817528723</v>
      </c>
      <c r="J61" s="6">
        <v>18324.237041145101</v>
      </c>
      <c r="K61" s="6">
        <v>3766.4272998920642</v>
      </c>
      <c r="L61" s="6">
        <v>66365.227601976658</v>
      </c>
      <c r="M61" s="6">
        <v>68084.223318952689</v>
      </c>
      <c r="N61" s="6">
        <f t="shared" si="0"/>
        <v>494768.12836750492</v>
      </c>
      <c r="O61" s="7">
        <v>416047.24808663066</v>
      </c>
    </row>
    <row r="62" spans="1:15" x14ac:dyDescent="0.35">
      <c r="A62" s="8">
        <v>1920</v>
      </c>
      <c r="B62" s="6">
        <v>11883.709997996348</v>
      </c>
      <c r="C62" s="6">
        <v>1923.1893474960461</v>
      </c>
      <c r="D62" s="6">
        <v>4244.4128658314921</v>
      </c>
      <c r="E62" s="6">
        <v>58783.536411399466</v>
      </c>
      <c r="F62" s="6">
        <v>18960.613002485115</v>
      </c>
      <c r="G62" s="6">
        <v>52063.832138561702</v>
      </c>
      <c r="H62" s="6">
        <v>79250.730054632164</v>
      </c>
      <c r="I62" s="6">
        <v>54422.576817135407</v>
      </c>
      <c r="J62" s="6">
        <v>20856.159206486718</v>
      </c>
      <c r="K62" s="6">
        <v>3469.8516489944263</v>
      </c>
      <c r="L62" s="6">
        <v>64157.252840917499</v>
      </c>
      <c r="M62" s="6">
        <v>66658.513001973202</v>
      </c>
      <c r="N62" s="6">
        <f t="shared" si="0"/>
        <v>436674.37733390956</v>
      </c>
      <c r="O62" s="7">
        <v>418828.78971953009</v>
      </c>
    </row>
    <row r="63" spans="1:15" x14ac:dyDescent="0.35">
      <c r="A63" s="8">
        <v>1921</v>
      </c>
      <c r="B63" s="6">
        <v>12532.971107792047</v>
      </c>
      <c r="C63" s="6">
        <v>2029.8441944811514</v>
      </c>
      <c r="D63" s="6">
        <v>3031.2210249437676</v>
      </c>
      <c r="E63" s="6">
        <v>63341.116875250344</v>
      </c>
      <c r="F63" s="6">
        <v>23125.326264188549</v>
      </c>
      <c r="G63" s="6">
        <v>50475.373620226528</v>
      </c>
      <c r="H63" s="6">
        <v>86604.139677710569</v>
      </c>
      <c r="I63" s="6">
        <v>52379.826114729447</v>
      </c>
      <c r="J63" s="6">
        <v>19179.087525123559</v>
      </c>
      <c r="K63" s="6">
        <v>4439.408172821456</v>
      </c>
      <c r="L63" s="6">
        <v>65814.75294325006</v>
      </c>
      <c r="M63" s="6">
        <v>65579.78346035484</v>
      </c>
      <c r="N63" s="6">
        <f t="shared" si="0"/>
        <v>448532.85098087229</v>
      </c>
      <c r="O63" s="7">
        <v>424441.82008146937</v>
      </c>
    </row>
    <row r="64" spans="1:15" x14ac:dyDescent="0.35">
      <c r="A64" s="8">
        <v>1922</v>
      </c>
      <c r="B64" s="6">
        <v>12417.562355773107</v>
      </c>
      <c r="C64" s="6">
        <v>2108.1636736619266</v>
      </c>
      <c r="D64" s="6">
        <v>3676.5463093503931</v>
      </c>
      <c r="E64" s="6">
        <v>63250.1815565652</v>
      </c>
      <c r="F64" s="6">
        <v>25211.294855690918</v>
      </c>
      <c r="G64" s="6">
        <v>47550.754266357246</v>
      </c>
      <c r="H64" s="6">
        <v>85909.915182232246</v>
      </c>
      <c r="I64" s="6">
        <v>54098.19857339056</v>
      </c>
      <c r="J64" s="6">
        <v>18508.58661389615</v>
      </c>
      <c r="K64" s="6">
        <v>4758.6482586943803</v>
      </c>
      <c r="L64" s="6">
        <v>67773.410799685953</v>
      </c>
      <c r="M64" s="6">
        <v>66229.079278833698</v>
      </c>
      <c r="N64" s="6">
        <f t="shared" si="0"/>
        <v>451492.34172413172</v>
      </c>
      <c r="O64" s="7">
        <v>428452.1022439478</v>
      </c>
    </row>
    <row r="65" spans="1:15" x14ac:dyDescent="0.35">
      <c r="A65" s="8">
        <v>1923</v>
      </c>
      <c r="B65" s="6">
        <v>12382.939946606846</v>
      </c>
      <c r="C65" s="6">
        <v>2163.5304408996526</v>
      </c>
      <c r="D65" s="6">
        <v>6538.9941291648738</v>
      </c>
      <c r="E65" s="6">
        <v>83823.591803956428</v>
      </c>
      <c r="F65" s="6">
        <v>28228.902927711748</v>
      </c>
      <c r="G65" s="6">
        <v>51962.357924864948</v>
      </c>
      <c r="H65" s="6">
        <v>115429.25018226658</v>
      </c>
      <c r="I65" s="6">
        <v>56660.383316907639</v>
      </c>
      <c r="J65" s="6">
        <v>19935.817994849109</v>
      </c>
      <c r="K65" s="6">
        <v>5077.3198690947293</v>
      </c>
      <c r="L65" s="6">
        <v>67371.830805793375</v>
      </c>
      <c r="M65" s="6">
        <v>69118.012848519633</v>
      </c>
      <c r="N65" s="6">
        <f t="shared" si="0"/>
        <v>518692.93219063547</v>
      </c>
      <c r="O65" s="7">
        <v>432408.80478188582</v>
      </c>
    </row>
    <row r="66" spans="1:15" x14ac:dyDescent="0.35">
      <c r="A66" s="8">
        <v>1924</v>
      </c>
      <c r="B66" s="6">
        <v>11985.863114202162</v>
      </c>
      <c r="C66" s="6">
        <v>2207.8544432986487</v>
      </c>
      <c r="D66" s="6">
        <v>8734.9077254759886</v>
      </c>
      <c r="E66" s="6">
        <v>82465.727835568439</v>
      </c>
      <c r="F66" s="6">
        <v>32235.705750219251</v>
      </c>
      <c r="G66" s="6">
        <v>50065.948422886562</v>
      </c>
      <c r="H66" s="6">
        <v>115627.15697010132</v>
      </c>
      <c r="I66" s="6">
        <v>60409.071578400573</v>
      </c>
      <c r="J66" s="6">
        <v>25094.5697025013</v>
      </c>
      <c r="K66" s="6">
        <v>5927.9463658462573</v>
      </c>
      <c r="L66" s="6">
        <v>68018.14868621077</v>
      </c>
      <c r="M66" s="6">
        <v>72336.774514223202</v>
      </c>
      <c r="N66" s="6">
        <f t="shared" si="0"/>
        <v>535109.67510893452</v>
      </c>
      <c r="O66" s="7">
        <v>436529.26863062341</v>
      </c>
    </row>
    <row r="67" spans="1:15" x14ac:dyDescent="0.35">
      <c r="A67" s="8">
        <v>1925</v>
      </c>
      <c r="B67" s="6">
        <v>10532.169474572091</v>
      </c>
      <c r="C67" s="6">
        <v>2245.8639665435435</v>
      </c>
      <c r="D67" s="6">
        <v>10087.807358734766</v>
      </c>
      <c r="E67" s="6">
        <v>82252.757129483769</v>
      </c>
      <c r="F67" s="6">
        <v>36173.059887122625</v>
      </c>
      <c r="G67" s="6">
        <v>60266.196961735586</v>
      </c>
      <c r="H67" s="6">
        <v>110338.12331409664</v>
      </c>
      <c r="I67" s="6">
        <v>48762.742544876666</v>
      </c>
      <c r="J67" s="6">
        <v>25877.002385899581</v>
      </c>
      <c r="K67" s="6">
        <v>6074.7220629375724</v>
      </c>
      <c r="L67" s="6">
        <v>69498.85715784003</v>
      </c>
      <c r="M67" s="6">
        <v>73922.857262519741</v>
      </c>
      <c r="N67" s="6">
        <f t="shared" ref="N67:N130" si="1">SUM(B67:M67)</f>
        <v>536032.15950636263</v>
      </c>
      <c r="O67" s="7">
        <v>440594.16842428193</v>
      </c>
    </row>
    <row r="68" spans="1:15" x14ac:dyDescent="0.35">
      <c r="A68" s="8">
        <v>1926</v>
      </c>
      <c r="B68" s="6">
        <v>11061.705258230191</v>
      </c>
      <c r="C68" s="6">
        <v>2277.8243613408863</v>
      </c>
      <c r="D68" s="6">
        <v>9848.9737772544268</v>
      </c>
      <c r="E68" s="6">
        <v>69718.198239987774</v>
      </c>
      <c r="F68" s="6">
        <v>41681.119572958349</v>
      </c>
      <c r="G68" s="6">
        <v>54339.918609311273</v>
      </c>
      <c r="H68" s="6">
        <v>128569.01171013633</v>
      </c>
      <c r="I68" s="6">
        <v>44983.012599473725</v>
      </c>
      <c r="J68" s="6">
        <v>24771.38144259531</v>
      </c>
      <c r="K68" s="6">
        <v>6397.9551552632356</v>
      </c>
      <c r="L68" s="6">
        <v>67898.245788829867</v>
      </c>
      <c r="M68" s="6">
        <v>74075.527610273479</v>
      </c>
      <c r="N68" s="6">
        <f t="shared" si="1"/>
        <v>535622.87412565481</v>
      </c>
      <c r="O68" s="7">
        <v>444711.18241526227</v>
      </c>
    </row>
    <row r="69" spans="1:15" x14ac:dyDescent="0.35">
      <c r="A69" s="8">
        <v>1927</v>
      </c>
      <c r="B69" s="6">
        <v>11015.67994958398</v>
      </c>
      <c r="C69" s="6">
        <v>2465.8081497852636</v>
      </c>
      <c r="D69" s="6">
        <v>10303.999628010792</v>
      </c>
      <c r="E69" s="6">
        <v>61834.79610779928</v>
      </c>
      <c r="F69" s="6">
        <v>45910.422129522543</v>
      </c>
      <c r="G69" s="6">
        <v>59591.685483458306</v>
      </c>
      <c r="H69" s="6">
        <v>122690.92596966593</v>
      </c>
      <c r="I69" s="6">
        <v>45708.416074564309</v>
      </c>
      <c r="J69" s="6">
        <v>29643.737812565705</v>
      </c>
      <c r="K69" s="6">
        <v>6648.9936828215559</v>
      </c>
      <c r="L69" s="6">
        <v>70121.59794027936</v>
      </c>
      <c r="M69" s="6">
        <v>74255.518513213276</v>
      </c>
      <c r="N69" s="6">
        <f t="shared" si="1"/>
        <v>540191.5814412703</v>
      </c>
      <c r="O69" s="7">
        <v>448878.82228066045</v>
      </c>
    </row>
    <row r="70" spans="1:15" x14ac:dyDescent="0.35">
      <c r="A70" s="8">
        <v>1928</v>
      </c>
      <c r="B70" s="6">
        <v>12982.636209770904</v>
      </c>
      <c r="C70" s="6">
        <v>2660.75789410266</v>
      </c>
      <c r="D70" s="6">
        <v>16815.449728860971</v>
      </c>
      <c r="E70" s="6">
        <v>58928.687786145303</v>
      </c>
      <c r="F70" s="6">
        <v>48713.300321489856</v>
      </c>
      <c r="G70" s="6">
        <v>61049.198684697301</v>
      </c>
      <c r="H70" s="6">
        <v>108025.13287188762</v>
      </c>
      <c r="I70" s="6">
        <v>50137.511361370154</v>
      </c>
      <c r="J70" s="6">
        <v>33396.179553412243</v>
      </c>
      <c r="K70" s="6">
        <v>6893.5212127678624</v>
      </c>
      <c r="L70" s="6">
        <v>74366.686568496545</v>
      </c>
      <c r="M70" s="6">
        <v>75044.432606819726</v>
      </c>
      <c r="N70" s="6">
        <f t="shared" si="1"/>
        <v>549013.49479982117</v>
      </c>
      <c r="O70" s="7">
        <v>452988.91366044112</v>
      </c>
    </row>
    <row r="71" spans="1:15" x14ac:dyDescent="0.35">
      <c r="A71" s="8">
        <v>1929</v>
      </c>
      <c r="B71" s="6">
        <v>11787.496130443369</v>
      </c>
      <c r="C71" s="6">
        <v>2862.6760225894491</v>
      </c>
      <c r="D71" s="6">
        <v>19285.843429680372</v>
      </c>
      <c r="E71" s="6">
        <v>65765.703518940587</v>
      </c>
      <c r="F71" s="6">
        <v>49137.311522698357</v>
      </c>
      <c r="G71" s="6">
        <v>61288.281899033449</v>
      </c>
      <c r="H71" s="6">
        <v>120131.21727862874</v>
      </c>
      <c r="I71" s="6">
        <v>49708.119749766593</v>
      </c>
      <c r="J71" s="6">
        <v>36338.7111320779</v>
      </c>
      <c r="K71" s="6">
        <v>7382.5052778903182</v>
      </c>
      <c r="L71" s="6">
        <v>75142.976335534739</v>
      </c>
      <c r="M71" s="6">
        <v>75576.10724998299</v>
      </c>
      <c r="N71" s="6">
        <f t="shared" si="1"/>
        <v>574406.94954726682</v>
      </c>
      <c r="O71" s="7">
        <v>457147.64648410113</v>
      </c>
    </row>
    <row r="72" spans="1:15" x14ac:dyDescent="0.35">
      <c r="A72" s="8">
        <v>1930</v>
      </c>
      <c r="B72" s="6">
        <v>11644.700456397099</v>
      </c>
      <c r="C72" s="6">
        <v>3071.5339812501979</v>
      </c>
      <c r="D72" s="6">
        <v>15046.552393564481</v>
      </c>
      <c r="E72" s="6">
        <v>64427.701864338669</v>
      </c>
      <c r="F72" s="6">
        <v>53338.393386880096</v>
      </c>
      <c r="G72" s="6">
        <v>63550.129117675075</v>
      </c>
      <c r="H72" s="6">
        <v>123626.48075097489</v>
      </c>
      <c r="I72" s="6">
        <v>48490.279672924662</v>
      </c>
      <c r="J72" s="6">
        <v>32481.199257709795</v>
      </c>
      <c r="K72" s="6">
        <v>8062.1663956561706</v>
      </c>
      <c r="L72" s="6">
        <v>81963.692883426935</v>
      </c>
      <c r="M72" s="6">
        <v>73558.288575483864</v>
      </c>
      <c r="N72" s="6">
        <f t="shared" si="1"/>
        <v>579261.11873628187</v>
      </c>
      <c r="O72" s="7">
        <v>461353.53242873657</v>
      </c>
    </row>
    <row r="73" spans="1:15" x14ac:dyDescent="0.35">
      <c r="A73" s="8">
        <v>1931</v>
      </c>
      <c r="B73" s="6">
        <v>9728.7881750049492</v>
      </c>
      <c r="C73" s="6">
        <v>2787.2957531358661</v>
      </c>
      <c r="D73" s="6">
        <v>11124.81853951459</v>
      </c>
      <c r="E73" s="6">
        <v>53880.72988144077</v>
      </c>
      <c r="F73" s="6">
        <v>44411.005569885536</v>
      </c>
      <c r="G73" s="6">
        <v>63289.327175302868</v>
      </c>
      <c r="H73" s="6">
        <v>92588.050670324388</v>
      </c>
      <c r="I73" s="6">
        <v>46184.089329318769</v>
      </c>
      <c r="J73" s="6">
        <v>30012.615283724826</v>
      </c>
      <c r="K73" s="6">
        <v>8683.52395122085</v>
      </c>
      <c r="L73" s="6">
        <v>83447.001903917146</v>
      </c>
      <c r="M73" s="6">
        <v>67393.479783773291</v>
      </c>
      <c r="N73" s="6">
        <f t="shared" si="1"/>
        <v>513530.72601656395</v>
      </c>
      <c r="O73" s="7">
        <v>468116.60695461312</v>
      </c>
    </row>
    <row r="74" spans="1:15" x14ac:dyDescent="0.35">
      <c r="A74" s="8">
        <v>1932</v>
      </c>
      <c r="B74" s="6">
        <v>9492.7646652101248</v>
      </c>
      <c r="C74" s="6">
        <v>3859.4968736218802</v>
      </c>
      <c r="D74" s="6">
        <v>7114.9430774847151</v>
      </c>
      <c r="E74" s="6">
        <v>56073.510701211228</v>
      </c>
      <c r="F74" s="6">
        <v>33494.669673072793</v>
      </c>
      <c r="G74" s="6">
        <v>53780.155782774571</v>
      </c>
      <c r="H74" s="6">
        <v>53601.071897322166</v>
      </c>
      <c r="I74" s="6">
        <v>40635.680948470283</v>
      </c>
      <c r="J74" s="6">
        <v>23992.701720229521</v>
      </c>
      <c r="K74" s="6">
        <v>8465.7033167236405</v>
      </c>
      <c r="L74" s="6">
        <v>76725.571412288045</v>
      </c>
      <c r="M74" s="6">
        <v>60417.106667258486</v>
      </c>
      <c r="N74" s="6">
        <f t="shared" si="1"/>
        <v>427653.37673566747</v>
      </c>
      <c r="O74" s="7">
        <v>475091.0294832848</v>
      </c>
    </row>
    <row r="75" spans="1:15" x14ac:dyDescent="0.35">
      <c r="A75" s="8">
        <v>1933</v>
      </c>
      <c r="B75" s="6">
        <v>12196.065811654124</v>
      </c>
      <c r="C75" s="6">
        <v>4800.0508769816934</v>
      </c>
      <c r="D75" s="6">
        <v>9129.8260500995675</v>
      </c>
      <c r="E75" s="6">
        <v>64952.583035917545</v>
      </c>
      <c r="F75" s="6">
        <v>31977.814675968559</v>
      </c>
      <c r="G75" s="6">
        <v>55941.636211383302</v>
      </c>
      <c r="H75" s="6">
        <v>40984.019558677821</v>
      </c>
      <c r="I75" s="6">
        <v>44038.478230723638</v>
      </c>
      <c r="J75" s="6">
        <v>23093.917482857461</v>
      </c>
      <c r="K75" s="6">
        <v>9302.5886323011782</v>
      </c>
      <c r="L75" s="6">
        <v>79771.676998129333</v>
      </c>
      <c r="M75" s="6">
        <v>58147.945727465427</v>
      </c>
      <c r="N75" s="6">
        <f t="shared" si="1"/>
        <v>434336.60329215968</v>
      </c>
      <c r="O75" s="7">
        <v>482276.79821289115</v>
      </c>
    </row>
    <row r="76" spans="1:15" x14ac:dyDescent="0.35">
      <c r="A76" s="8">
        <v>1934</v>
      </c>
      <c r="B76" s="6">
        <v>13438.235883335512</v>
      </c>
      <c r="C76" s="6">
        <v>4741.317061781855</v>
      </c>
      <c r="D76" s="6">
        <v>15440.747576333186</v>
      </c>
      <c r="E76" s="6">
        <v>75588.438326769305</v>
      </c>
      <c r="F76" s="6">
        <v>38542.281056556218</v>
      </c>
      <c r="G76" s="6">
        <v>54240.127954003729</v>
      </c>
      <c r="H76" s="6">
        <v>48131.434559521338</v>
      </c>
      <c r="I76" s="6">
        <v>45669.514995426602</v>
      </c>
      <c r="J76" s="6">
        <v>25798.161492540545</v>
      </c>
      <c r="K76" s="6">
        <v>10068.601845384308</v>
      </c>
      <c r="L76" s="6">
        <v>85873.127331669326</v>
      </c>
      <c r="M76" s="6">
        <v>60665.8089434801</v>
      </c>
      <c r="N76" s="6">
        <f t="shared" si="1"/>
        <v>478197.79702680197</v>
      </c>
      <c r="O76" s="7">
        <v>489462.52610032773</v>
      </c>
    </row>
    <row r="77" spans="1:15" x14ac:dyDescent="0.35">
      <c r="A77" s="8">
        <v>1935</v>
      </c>
      <c r="B77" s="6">
        <v>11271.993362666628</v>
      </c>
      <c r="C77" s="6">
        <v>5540.7242313758106</v>
      </c>
      <c r="D77" s="6">
        <v>19361.262057395106</v>
      </c>
      <c r="E77" s="6">
        <v>87570.600542091968</v>
      </c>
      <c r="F77" s="6">
        <v>44832.958011154449</v>
      </c>
      <c r="G77" s="6">
        <v>55323.694384549315</v>
      </c>
      <c r="H77" s="6">
        <v>56172.166757151732</v>
      </c>
      <c r="I77" s="6">
        <v>51163.943652463488</v>
      </c>
      <c r="J77" s="6">
        <v>28885.077463457077</v>
      </c>
      <c r="K77" s="6">
        <v>10429.233984328908</v>
      </c>
      <c r="L77" s="6">
        <v>90376.045120833471</v>
      </c>
      <c r="M77" s="6">
        <v>64153.055357634388</v>
      </c>
      <c r="N77" s="6">
        <f t="shared" si="1"/>
        <v>525080.75492510246</v>
      </c>
      <c r="O77" s="7">
        <v>496753.90546590637</v>
      </c>
    </row>
    <row r="78" spans="1:15" x14ac:dyDescent="0.35">
      <c r="A78" s="8">
        <v>1936</v>
      </c>
      <c r="B78" s="6">
        <v>11732.914321615592</v>
      </c>
      <c r="C78" s="6">
        <v>7059.2677609985567</v>
      </c>
      <c r="D78" s="6">
        <v>20940.380621477892</v>
      </c>
      <c r="E78" s="6">
        <v>95105.928917365789</v>
      </c>
      <c r="F78" s="6">
        <v>45703.454895849725</v>
      </c>
      <c r="G78" s="6">
        <v>54251.34704971475</v>
      </c>
      <c r="H78" s="6">
        <v>60162.32195428852</v>
      </c>
      <c r="I78" s="6">
        <v>50363.259276821373</v>
      </c>
      <c r="J78" s="6">
        <v>30799.020855358358</v>
      </c>
      <c r="K78" s="6">
        <v>10981.159204706091</v>
      </c>
      <c r="L78" s="6">
        <v>100198.88571967941</v>
      </c>
      <c r="M78" s="6">
        <v>66528.00773830968</v>
      </c>
      <c r="N78" s="6">
        <f t="shared" si="1"/>
        <v>553825.94831618574</v>
      </c>
      <c r="O78" s="7">
        <v>504256.62742869882</v>
      </c>
    </row>
    <row r="79" spans="1:15" x14ac:dyDescent="0.35">
      <c r="A79" s="8">
        <v>1937</v>
      </c>
      <c r="B79" s="6">
        <v>12314.339811375128</v>
      </c>
      <c r="C79" s="6">
        <v>7666.1832963782945</v>
      </c>
      <c r="D79" s="6">
        <v>29773.665363882265</v>
      </c>
      <c r="E79" s="6">
        <v>102917.43740567831</v>
      </c>
      <c r="F79" s="6">
        <v>46708.868032907361</v>
      </c>
      <c r="G79" s="6">
        <v>53709.626211858595</v>
      </c>
      <c r="H79" s="6">
        <v>62113.351725663932</v>
      </c>
      <c r="I79" s="6">
        <v>50013.077592951675</v>
      </c>
      <c r="J79" s="6">
        <v>35027.547211462661</v>
      </c>
      <c r="K79" s="6">
        <v>11882.388310837676</v>
      </c>
      <c r="L79" s="6">
        <v>105322.68975553704</v>
      </c>
      <c r="M79" s="6">
        <v>68114.772051278997</v>
      </c>
      <c r="N79" s="6">
        <f t="shared" si="1"/>
        <v>585563.94676981191</v>
      </c>
      <c r="O79" s="7">
        <v>511759.30674746115</v>
      </c>
    </row>
    <row r="80" spans="1:15" x14ac:dyDescent="0.35">
      <c r="A80" s="8">
        <v>1938</v>
      </c>
      <c r="B80" s="6">
        <v>12676.909611780366</v>
      </c>
      <c r="C80" s="6">
        <v>6605.3410071033813</v>
      </c>
      <c r="D80" s="6">
        <v>28448.871468240493</v>
      </c>
      <c r="E80" s="6">
        <v>109471.91381535838</v>
      </c>
      <c r="F80" s="6">
        <v>51096.281977713901</v>
      </c>
      <c r="G80" s="6">
        <v>54514.755476734586</v>
      </c>
      <c r="H80" s="6">
        <v>65776.580392607939</v>
      </c>
      <c r="I80" s="6">
        <v>52839.169712401119</v>
      </c>
      <c r="J80" s="6">
        <v>34783.701422396007</v>
      </c>
      <c r="K80" s="6">
        <v>12404.72801977044</v>
      </c>
      <c r="L80" s="6">
        <v>111179.98630970863</v>
      </c>
      <c r="M80" s="6">
        <v>71936.303206603494</v>
      </c>
      <c r="N80" s="6">
        <f t="shared" si="1"/>
        <v>611734.54242041882</v>
      </c>
      <c r="O80" s="7">
        <v>519367.63484157488</v>
      </c>
    </row>
    <row r="81" spans="1:15" x14ac:dyDescent="0.35">
      <c r="A81" s="8">
        <v>1939</v>
      </c>
      <c r="B81" s="6">
        <v>13000.028259786379</v>
      </c>
      <c r="C81" s="6">
        <v>8152.9414436006891</v>
      </c>
      <c r="D81" s="6">
        <v>30150.272603988571</v>
      </c>
      <c r="E81" s="6">
        <v>114418.39435518542</v>
      </c>
      <c r="F81" s="6">
        <v>50922.201228679769</v>
      </c>
      <c r="G81" s="6">
        <v>54813.437526589805</v>
      </c>
      <c r="H81" s="6">
        <v>64006.190070771532</v>
      </c>
      <c r="I81" s="6">
        <v>56309.814421799274</v>
      </c>
      <c r="J81" s="6">
        <v>34577.318205226889</v>
      </c>
      <c r="K81" s="6">
        <v>12986.317200600939</v>
      </c>
      <c r="L81" s="6">
        <v>114315.56257529973</v>
      </c>
      <c r="M81" s="6">
        <v>75616.175911530998</v>
      </c>
      <c r="N81" s="6">
        <f t="shared" si="1"/>
        <v>629268.65380305995</v>
      </c>
      <c r="O81" s="7">
        <v>527187.30192918144</v>
      </c>
    </row>
    <row r="82" spans="1:15" x14ac:dyDescent="0.35">
      <c r="A82" s="8">
        <v>1940</v>
      </c>
      <c r="B82" s="6">
        <v>11794.256963606325</v>
      </c>
      <c r="C82" s="6">
        <v>8610.3547433562471</v>
      </c>
      <c r="D82" s="6">
        <v>33424.275492322449</v>
      </c>
      <c r="E82" s="6">
        <v>135728.72578050903</v>
      </c>
      <c r="F82" s="6">
        <v>53991.576905384383</v>
      </c>
      <c r="G82" s="6">
        <v>52963.185566839798</v>
      </c>
      <c r="H82" s="6">
        <v>63383.587857150218</v>
      </c>
      <c r="I82" s="6">
        <v>62743.308443085603</v>
      </c>
      <c r="J82" s="6">
        <v>35408.881366159061</v>
      </c>
      <c r="K82" s="6">
        <v>13727.407525629704</v>
      </c>
      <c r="L82" s="6">
        <v>120141.90593869712</v>
      </c>
      <c r="M82" s="6">
        <v>80406.999253653441</v>
      </c>
      <c r="N82" s="6">
        <f t="shared" si="1"/>
        <v>672324.46583639341</v>
      </c>
      <c r="O82" s="7">
        <v>535112.61538965907</v>
      </c>
    </row>
    <row r="83" spans="1:15" x14ac:dyDescent="0.35">
      <c r="A83" s="8">
        <v>1941</v>
      </c>
      <c r="B83" s="6">
        <v>9814.2311567882516</v>
      </c>
      <c r="C83" s="6">
        <v>6116.5348583452633</v>
      </c>
      <c r="D83" s="6">
        <v>34371.118614717503</v>
      </c>
      <c r="E83" s="6">
        <v>171849.19745850301</v>
      </c>
      <c r="F83" s="6">
        <v>57780.666766383431</v>
      </c>
      <c r="G83" s="6">
        <v>59310.549405354199</v>
      </c>
      <c r="H83" s="6">
        <v>55604.325249275775</v>
      </c>
      <c r="I83" s="6">
        <v>57089.035340977658</v>
      </c>
      <c r="J83" s="6">
        <v>34259.400424945808</v>
      </c>
      <c r="K83" s="6">
        <v>10335.298023461515</v>
      </c>
      <c r="L83" s="6">
        <v>106466.40423888937</v>
      </c>
      <c r="M83" s="6">
        <v>65877.162052993503</v>
      </c>
      <c r="N83" s="6">
        <f t="shared" si="1"/>
        <v>668873.92359063542</v>
      </c>
      <c r="O83" s="7">
        <v>543154.82792158786</v>
      </c>
    </row>
    <row r="84" spans="1:15" x14ac:dyDescent="0.35">
      <c r="A84" s="8">
        <v>1942</v>
      </c>
      <c r="B84" s="6">
        <v>10323.046437822381</v>
      </c>
      <c r="C84" s="6">
        <v>4994.7523028629848</v>
      </c>
      <c r="D84" s="6">
        <v>29774.934220047366</v>
      </c>
      <c r="E84" s="6">
        <v>170098.41481332935</v>
      </c>
      <c r="F84" s="6">
        <v>59603.316384699152</v>
      </c>
      <c r="G84" s="6">
        <v>53990.921187433749</v>
      </c>
      <c r="H84" s="6">
        <v>62504.072651009621</v>
      </c>
      <c r="I84" s="6">
        <v>58302.143374493135</v>
      </c>
      <c r="J84" s="6">
        <v>33519.882140788788</v>
      </c>
      <c r="K84" s="6">
        <v>13518.848627170064</v>
      </c>
      <c r="L84" s="6">
        <v>120901.37217359121</v>
      </c>
      <c r="M84" s="6">
        <v>71789.289923457851</v>
      </c>
      <c r="N84" s="6">
        <f t="shared" si="1"/>
        <v>689320.99423670559</v>
      </c>
      <c r="O84" s="7">
        <v>552109.61583412113</v>
      </c>
    </row>
    <row r="85" spans="1:15" x14ac:dyDescent="0.35">
      <c r="A85" s="8">
        <v>1943</v>
      </c>
      <c r="B85" s="6">
        <v>11671.501407805006</v>
      </c>
      <c r="C85" s="6">
        <v>3894.0037052687394</v>
      </c>
      <c r="D85" s="6">
        <v>28330.042053391302</v>
      </c>
      <c r="E85" s="6">
        <v>181553.52326302006</v>
      </c>
      <c r="F85" s="6">
        <v>60691.347542434261</v>
      </c>
      <c r="G85" s="6">
        <v>54193.402336160172</v>
      </c>
      <c r="H85" s="6">
        <v>59262.669587053941</v>
      </c>
      <c r="I85" s="6">
        <v>56244.978189790105</v>
      </c>
      <c r="J85" s="6">
        <v>36964.40937797611</v>
      </c>
      <c r="K85" s="6">
        <v>15265.783880974608</v>
      </c>
      <c r="L85" s="6">
        <v>123060.26735459657</v>
      </c>
      <c r="M85" s="6">
        <v>66986.645783462023</v>
      </c>
      <c r="N85" s="6">
        <f t="shared" si="1"/>
        <v>698118.57448193291</v>
      </c>
      <c r="O85" s="7">
        <v>561235.92312261462</v>
      </c>
    </row>
    <row r="86" spans="1:15" x14ac:dyDescent="0.35">
      <c r="A86" s="8">
        <v>1944</v>
      </c>
      <c r="B86" s="6">
        <v>10594.254557745431</v>
      </c>
      <c r="C86" s="6">
        <v>3020.7096665742633</v>
      </c>
      <c r="D86" s="6">
        <v>26012.690628064058</v>
      </c>
      <c r="E86" s="6">
        <v>186065.36998720278</v>
      </c>
      <c r="F86" s="6">
        <v>60515.743319477071</v>
      </c>
      <c r="G86" s="6">
        <v>64270.4143873469</v>
      </c>
      <c r="H86" s="6">
        <v>61615.004511024097</v>
      </c>
      <c r="I86" s="6">
        <v>56839.149929794134</v>
      </c>
      <c r="J86" s="6">
        <v>37838.137548760067</v>
      </c>
      <c r="K86" s="6">
        <v>12959.174591581352</v>
      </c>
      <c r="L86" s="6">
        <v>122584.90007386782</v>
      </c>
      <c r="M86" s="6">
        <v>64586.476585907614</v>
      </c>
      <c r="N86" s="6">
        <f t="shared" si="1"/>
        <v>706902.0257873456</v>
      </c>
      <c r="O86" s="7">
        <v>570532.52951375523</v>
      </c>
    </row>
    <row r="87" spans="1:15" x14ac:dyDescent="0.35">
      <c r="A87" s="8">
        <v>1945</v>
      </c>
      <c r="B87" s="6">
        <v>9855.7867744015111</v>
      </c>
      <c r="C87" s="6">
        <v>2662.516155471676</v>
      </c>
      <c r="D87" s="6">
        <v>22803.540275099942</v>
      </c>
      <c r="E87" s="6">
        <v>193097.10644274481</v>
      </c>
      <c r="F87" s="6">
        <v>73684.035998981635</v>
      </c>
      <c r="G87" s="6">
        <v>70805.793342412202</v>
      </c>
      <c r="H87" s="6">
        <v>68990.581969764899</v>
      </c>
      <c r="I87" s="6">
        <v>60579.022070087121</v>
      </c>
      <c r="J87" s="6">
        <v>44213.427413930098</v>
      </c>
      <c r="K87" s="6">
        <v>12568.771909550784</v>
      </c>
      <c r="L87" s="6">
        <v>143644.72101071331</v>
      </c>
      <c r="M87" s="6">
        <v>68106.67052711919</v>
      </c>
      <c r="N87" s="6">
        <f t="shared" si="1"/>
        <v>771011.97389027709</v>
      </c>
      <c r="O87" s="7">
        <v>579998.21473423007</v>
      </c>
    </row>
    <row r="88" spans="1:15" x14ac:dyDescent="0.35">
      <c r="A88" s="8">
        <v>1946</v>
      </c>
      <c r="B88" s="6">
        <v>11429.314159373338</v>
      </c>
      <c r="C88" s="6">
        <v>4078.7286328840901</v>
      </c>
      <c r="D88" s="6">
        <v>24445.212999031457</v>
      </c>
      <c r="E88" s="6">
        <v>194104.82035966031</v>
      </c>
      <c r="F88" s="6">
        <v>72857.300721536754</v>
      </c>
      <c r="G88" s="6">
        <v>91715.489948199378</v>
      </c>
      <c r="H88" s="6">
        <v>77176.664040577787</v>
      </c>
      <c r="I88" s="6">
        <v>62866.566815282793</v>
      </c>
      <c r="J88" s="6">
        <v>45629.508049090968</v>
      </c>
      <c r="K88" s="6">
        <v>13212.798130516887</v>
      </c>
      <c r="L88" s="6">
        <v>143718.08138074141</v>
      </c>
      <c r="M88" s="6">
        <v>69533.720094345059</v>
      </c>
      <c r="N88" s="6">
        <f t="shared" si="1"/>
        <v>810768.2053312402</v>
      </c>
      <c r="O88" s="7">
        <v>589527.28796527744</v>
      </c>
    </row>
    <row r="89" spans="1:15" x14ac:dyDescent="0.35">
      <c r="A89" s="8">
        <v>1947</v>
      </c>
      <c r="B89" s="6">
        <v>8844.2735767556569</v>
      </c>
      <c r="C89" s="6">
        <v>2713.0583263559183</v>
      </c>
      <c r="D89" s="6">
        <v>18669.394337549416</v>
      </c>
      <c r="E89" s="6">
        <v>179861.93249730222</v>
      </c>
      <c r="F89" s="6">
        <v>75445.895444068068</v>
      </c>
      <c r="G89" s="6">
        <v>83430.66218725701</v>
      </c>
      <c r="H89" s="6">
        <v>61829.31464911448</v>
      </c>
      <c r="I89" s="6">
        <v>57145.816410710082</v>
      </c>
      <c r="J89" s="6">
        <v>40304.917425240674</v>
      </c>
      <c r="K89" s="6">
        <v>11743.395396576962</v>
      </c>
      <c r="L89" s="6">
        <v>132915.34171847466</v>
      </c>
      <c r="M89" s="6">
        <v>53281.91127540663</v>
      </c>
      <c r="N89" s="6">
        <f t="shared" si="1"/>
        <v>726185.91324481182</v>
      </c>
      <c r="O89" s="7">
        <v>599327.67340336635</v>
      </c>
    </row>
    <row r="90" spans="1:15" x14ac:dyDescent="0.35">
      <c r="A90" s="8">
        <v>1948</v>
      </c>
      <c r="B90" s="6">
        <v>11193.657656555422</v>
      </c>
      <c r="C90" s="6">
        <v>2073.5185907500204</v>
      </c>
      <c r="D90" s="6">
        <v>22192.793406158737</v>
      </c>
      <c r="E90" s="6">
        <v>223293.31862306941</v>
      </c>
      <c r="F90" s="6">
        <v>75197.128994347993</v>
      </c>
      <c r="G90" s="6">
        <v>73913.632452620994</v>
      </c>
      <c r="H90" s="6">
        <v>67657.655657884898</v>
      </c>
      <c r="I90" s="6">
        <v>63403.458901079161</v>
      </c>
      <c r="J90" s="6">
        <v>48779.132109224396</v>
      </c>
      <c r="K90" s="6">
        <v>15312.526956632031</v>
      </c>
      <c r="L90" s="6">
        <v>160153.14559367768</v>
      </c>
      <c r="M90" s="6">
        <v>62864.981951295704</v>
      </c>
      <c r="N90" s="6">
        <f t="shared" si="1"/>
        <v>826034.95089329651</v>
      </c>
      <c r="O90" s="7">
        <v>609189.41306317272</v>
      </c>
    </row>
    <row r="91" spans="1:15" x14ac:dyDescent="0.35">
      <c r="A91" s="8">
        <v>1949</v>
      </c>
      <c r="B91" s="6">
        <v>11046.070316957233</v>
      </c>
      <c r="C91" s="6">
        <v>1445.8680890194951</v>
      </c>
      <c r="D91" s="6">
        <v>18091.858643495838</v>
      </c>
      <c r="E91" s="6">
        <v>240032.89993826323</v>
      </c>
      <c r="F91" s="6">
        <v>82546.768736894839</v>
      </c>
      <c r="G91" s="6">
        <v>73073.785367746284</v>
      </c>
      <c r="H91" s="6">
        <v>69045.427842067686</v>
      </c>
      <c r="I91" s="6">
        <v>31984.764612219089</v>
      </c>
      <c r="J91" s="6">
        <v>45362.384566424182</v>
      </c>
      <c r="K91" s="6">
        <v>15283.150055412316</v>
      </c>
      <c r="L91" s="6">
        <v>155427.4278590531</v>
      </c>
      <c r="M91" s="6">
        <v>59278.045821963875</v>
      </c>
      <c r="N91" s="6">
        <f t="shared" si="1"/>
        <v>802618.45184951718</v>
      </c>
      <c r="O91" s="7">
        <v>619215.75721683155</v>
      </c>
    </row>
    <row r="92" spans="1:15" x14ac:dyDescent="0.35">
      <c r="A92" s="8">
        <v>1950</v>
      </c>
      <c r="B92" s="6">
        <v>10634.362136379948</v>
      </c>
      <c r="C92" s="6">
        <v>1461.021616434627</v>
      </c>
      <c r="D92" s="6">
        <v>14304.954657029304</v>
      </c>
      <c r="E92" s="6">
        <v>237281.37232970179</v>
      </c>
      <c r="F92" s="6">
        <v>103847.38247787779</v>
      </c>
      <c r="G92" s="6">
        <v>78190.069965154617</v>
      </c>
      <c r="H92" s="6">
        <v>65365.756851325765</v>
      </c>
      <c r="I92" s="6">
        <v>60960.916146504424</v>
      </c>
      <c r="J92" s="6">
        <v>43581.625573151097</v>
      </c>
      <c r="K92" s="6">
        <v>17062.85880190878</v>
      </c>
      <c r="L92" s="6">
        <v>160947.60005915276</v>
      </c>
      <c r="M92" s="6">
        <v>58403.480719375817</v>
      </c>
      <c r="N92" s="6">
        <f t="shared" si="1"/>
        <v>852041.40133399668</v>
      </c>
      <c r="O92" s="7">
        <v>630434.90355502919</v>
      </c>
    </row>
    <row r="93" spans="1:15" x14ac:dyDescent="0.35">
      <c r="A93" s="8">
        <v>1951</v>
      </c>
      <c r="B93" s="6">
        <v>10195.148581261175</v>
      </c>
      <c r="C93" s="6">
        <v>1136.4558440218641</v>
      </c>
      <c r="D93" s="6">
        <v>16866.941605297958</v>
      </c>
      <c r="E93" s="6">
        <v>230674.88187197017</v>
      </c>
      <c r="F93" s="6">
        <v>99229.946336792505</v>
      </c>
      <c r="G93" s="6">
        <v>76523.005651797983</v>
      </c>
      <c r="H93" s="6">
        <v>74325.937440027192</v>
      </c>
      <c r="I93" s="6">
        <v>63609.113113498286</v>
      </c>
      <c r="J93" s="6">
        <v>44080.560370816587</v>
      </c>
      <c r="K93" s="6">
        <v>20837.726726132219</v>
      </c>
      <c r="L93" s="6">
        <v>167507.35605986574</v>
      </c>
      <c r="M93" s="6">
        <v>66283.664360171184</v>
      </c>
      <c r="N93" s="6">
        <f t="shared" si="1"/>
        <v>871270.73796165292</v>
      </c>
      <c r="O93" s="7">
        <v>643309.25211295055</v>
      </c>
    </row>
    <row r="94" spans="1:15" x14ac:dyDescent="0.35">
      <c r="A94" s="8">
        <v>1952</v>
      </c>
      <c r="B94" s="6">
        <v>10891.620759053254</v>
      </c>
      <c r="C94" s="6">
        <v>1451.5509949423849</v>
      </c>
      <c r="D94" s="6">
        <v>16420.233919952349</v>
      </c>
      <c r="E94" s="6">
        <v>236831.09371380939</v>
      </c>
      <c r="F94" s="6">
        <v>128296.35731456756</v>
      </c>
      <c r="G94" s="6">
        <v>78985.617322269303</v>
      </c>
      <c r="H94" s="6">
        <v>79516.659763181029</v>
      </c>
      <c r="I94" s="6">
        <v>65752.143677955333</v>
      </c>
      <c r="J94" s="6">
        <v>52836.641156422331</v>
      </c>
      <c r="K94" s="6">
        <v>19383.794661884553</v>
      </c>
      <c r="L94" s="6">
        <v>164132.19636462617</v>
      </c>
      <c r="M94" s="6">
        <v>75020.208830389238</v>
      </c>
      <c r="N94" s="6">
        <f t="shared" si="1"/>
        <v>929518.11847905291</v>
      </c>
      <c r="O94" s="7">
        <v>656128.22134765738</v>
      </c>
    </row>
    <row r="95" spans="1:15" x14ac:dyDescent="0.35">
      <c r="A95" s="8">
        <v>1953</v>
      </c>
      <c r="B95" s="6">
        <v>11200.23521623841</v>
      </c>
      <c r="C95" s="6">
        <v>1504.2462028258753</v>
      </c>
      <c r="D95" s="6">
        <v>14856.907243849482</v>
      </c>
      <c r="E95" s="6">
        <v>265069.66112655529</v>
      </c>
      <c r="F95" s="6">
        <v>124144.14046715482</v>
      </c>
      <c r="G95" s="6">
        <v>100670.46185897363</v>
      </c>
      <c r="H95" s="6">
        <v>87161.324419773897</v>
      </c>
      <c r="I95" s="6">
        <v>70502.12906928896</v>
      </c>
      <c r="J95" s="6">
        <v>52485.933247751433</v>
      </c>
      <c r="K95" s="6">
        <v>20914.943083319886</v>
      </c>
      <c r="L95" s="6">
        <v>172403.02812438094</v>
      </c>
      <c r="M95" s="6">
        <v>83262.753197266502</v>
      </c>
      <c r="N95" s="6">
        <f t="shared" si="1"/>
        <v>1004175.7632573792</v>
      </c>
      <c r="O95" s="7">
        <v>667856.49902977317</v>
      </c>
    </row>
    <row r="96" spans="1:15" x14ac:dyDescent="0.35">
      <c r="A96" s="8">
        <v>1954</v>
      </c>
      <c r="B96" s="6">
        <v>10598.627873076453</v>
      </c>
      <c r="C96" s="6">
        <v>1806.1492668866101</v>
      </c>
      <c r="D96" s="6">
        <v>13242.319000483909</v>
      </c>
      <c r="E96" s="6">
        <v>272439.31702038832</v>
      </c>
      <c r="F96" s="6">
        <v>120827.53312897347</v>
      </c>
      <c r="G96" s="6">
        <v>90155.16040691339</v>
      </c>
      <c r="H96" s="6">
        <v>86848.623887571681</v>
      </c>
      <c r="I96" s="6">
        <v>61267.535984896429</v>
      </c>
      <c r="J96" s="6">
        <v>52881.213443320863</v>
      </c>
      <c r="K96" s="6">
        <v>21254.997181320563</v>
      </c>
      <c r="L96" s="6">
        <v>146304.88605105784</v>
      </c>
      <c r="M96" s="6">
        <v>89156.255466311166</v>
      </c>
      <c r="N96" s="6">
        <f t="shared" si="1"/>
        <v>966782.61871120066</v>
      </c>
      <c r="O96" s="7">
        <v>679486.00170702056</v>
      </c>
    </row>
    <row r="97" spans="1:15" x14ac:dyDescent="0.35">
      <c r="A97" s="8">
        <v>1955</v>
      </c>
      <c r="B97" s="6">
        <v>11192.063483667578</v>
      </c>
      <c r="C97" s="6">
        <v>1740.9710668475159</v>
      </c>
      <c r="D97" s="6">
        <v>14251.095241439925</v>
      </c>
      <c r="E97" s="6">
        <v>272857.70565817069</v>
      </c>
      <c r="F97" s="6">
        <v>119262.96620880315</v>
      </c>
      <c r="G97" s="6">
        <v>104665.05489810747</v>
      </c>
      <c r="H97" s="6">
        <v>91722.46337334282</v>
      </c>
      <c r="I97" s="6">
        <v>53915.651117267967</v>
      </c>
      <c r="J97" s="6">
        <v>53044.255216954974</v>
      </c>
      <c r="K97" s="6">
        <v>22616.989640661341</v>
      </c>
      <c r="L97" s="6">
        <v>156683.99887369064</v>
      </c>
      <c r="M97" s="6">
        <v>73977.579042268975</v>
      </c>
      <c r="N97" s="6">
        <f t="shared" si="1"/>
        <v>975930.79382122308</v>
      </c>
      <c r="O97" s="7">
        <v>691016.21639348567</v>
      </c>
    </row>
    <row r="98" spans="1:15" x14ac:dyDescent="0.35">
      <c r="A98" s="8">
        <v>1956</v>
      </c>
      <c r="B98" s="6">
        <v>12437.014550449781</v>
      </c>
      <c r="C98" s="6">
        <v>1573.7298137924595</v>
      </c>
      <c r="D98" s="6">
        <v>11260.729334419888</v>
      </c>
      <c r="E98" s="6">
        <v>255786.07000839835</v>
      </c>
      <c r="F98" s="6">
        <v>129136.96409639322</v>
      </c>
      <c r="G98" s="6">
        <v>107825.30450057027</v>
      </c>
      <c r="H98" s="6">
        <v>88403.99432106009</v>
      </c>
      <c r="I98" s="6">
        <v>59627.371385155726</v>
      </c>
      <c r="J98" s="6">
        <v>61282.861237133409</v>
      </c>
      <c r="K98" s="6">
        <v>22526.470489889012</v>
      </c>
      <c r="L98" s="6">
        <v>149231.42464434024</v>
      </c>
      <c r="M98" s="6">
        <v>91153.346315476534</v>
      </c>
      <c r="N98" s="6">
        <f t="shared" si="1"/>
        <v>990245.28069707914</v>
      </c>
      <c r="O98" s="7">
        <v>706465.35499586212</v>
      </c>
    </row>
    <row r="99" spans="1:15" x14ac:dyDescent="0.35">
      <c r="A99" s="8">
        <v>1957</v>
      </c>
      <c r="B99" s="6">
        <v>12710.560960469196</v>
      </c>
      <c r="C99" s="6">
        <v>1498.9991055919941</v>
      </c>
      <c r="D99" s="6">
        <v>12209.577814968223</v>
      </c>
      <c r="E99" s="6">
        <v>268653.10233253357</v>
      </c>
      <c r="F99" s="6">
        <v>142110.17633821841</v>
      </c>
      <c r="G99" s="6">
        <v>111154.22002781552</v>
      </c>
      <c r="H99" s="6">
        <v>96318.403344864375</v>
      </c>
      <c r="I99" s="6">
        <v>65712.109643579664</v>
      </c>
      <c r="J99" s="6">
        <v>73492.717326298982</v>
      </c>
      <c r="K99" s="6">
        <v>26005.745848229042</v>
      </c>
      <c r="L99" s="6">
        <v>163845.45384952464</v>
      </c>
      <c r="M99" s="6">
        <v>103900.14856698232</v>
      </c>
      <c r="N99" s="6">
        <f t="shared" si="1"/>
        <v>1077611.2151590758</v>
      </c>
      <c r="O99" s="7">
        <v>721786.56908811221</v>
      </c>
    </row>
    <row r="100" spans="1:15" x14ac:dyDescent="0.35">
      <c r="A100" s="8">
        <v>1958</v>
      </c>
      <c r="B100" s="6">
        <v>14759.818869836572</v>
      </c>
      <c r="C100" s="6">
        <v>1430.5051257133305</v>
      </c>
      <c r="D100" s="6">
        <v>12264.206490333634</v>
      </c>
      <c r="E100" s="6">
        <v>266661.64193437755</v>
      </c>
      <c r="F100" s="6">
        <v>121988.51605862856</v>
      </c>
      <c r="G100" s="6">
        <v>107851.05628585824</v>
      </c>
      <c r="H100" s="6">
        <v>109734.96090098661</v>
      </c>
      <c r="I100" s="6">
        <v>76288.376784725493</v>
      </c>
      <c r="J100" s="6">
        <v>79467.902231998829</v>
      </c>
      <c r="K100" s="6">
        <v>21823.435299962974</v>
      </c>
      <c r="L100" s="6">
        <v>185397.3626775498</v>
      </c>
      <c r="M100" s="6">
        <v>130372.3521675869</v>
      </c>
      <c r="N100" s="6">
        <f t="shared" si="1"/>
        <v>1128040.1348275584</v>
      </c>
      <c r="O100" s="7">
        <v>736980.26622891286</v>
      </c>
    </row>
    <row r="101" spans="1:15" x14ac:dyDescent="0.35">
      <c r="A101" s="8">
        <v>1959</v>
      </c>
      <c r="B101" s="6">
        <v>14576.990555771479</v>
      </c>
      <c r="C101" s="6">
        <v>1130.1137298874091</v>
      </c>
      <c r="D101" s="6">
        <v>13038.898088917866</v>
      </c>
      <c r="E101" s="6">
        <v>263713.18605389138</v>
      </c>
      <c r="F101" s="6">
        <v>119974.91215364961</v>
      </c>
      <c r="G101" s="6">
        <v>84900.902062016175</v>
      </c>
      <c r="H101" s="6">
        <v>108310.41805522759</v>
      </c>
      <c r="I101" s="6">
        <v>65962.991195025359</v>
      </c>
      <c r="J101" s="6">
        <v>68511.749544587728</v>
      </c>
      <c r="K101" s="6">
        <v>20066.786297084538</v>
      </c>
      <c r="L101" s="6">
        <v>164563.95551780608</v>
      </c>
      <c r="M101" s="6">
        <v>118458.10539268248</v>
      </c>
      <c r="N101" s="6">
        <f t="shared" si="1"/>
        <v>1043209.0086465477</v>
      </c>
      <c r="O101" s="7">
        <v>752046.34461930173</v>
      </c>
    </row>
    <row r="102" spans="1:15" x14ac:dyDescent="0.35">
      <c r="A102" s="8">
        <v>1960</v>
      </c>
      <c r="B102" s="6">
        <v>13167.393129930353</v>
      </c>
      <c r="C102" s="6">
        <v>915.34288107147484</v>
      </c>
      <c r="D102" s="6">
        <v>14025.461990916983</v>
      </c>
      <c r="E102" s="6">
        <v>281830.36643143179</v>
      </c>
      <c r="F102" s="6">
        <v>133130.71320491371</v>
      </c>
      <c r="G102" s="6">
        <v>87658.310557435703</v>
      </c>
      <c r="H102" s="6">
        <v>104291.97760332297</v>
      </c>
      <c r="I102" s="6">
        <v>62213.058455465267</v>
      </c>
      <c r="J102" s="6">
        <v>66048.269204538679</v>
      </c>
      <c r="K102" s="6">
        <v>21680.626936770917</v>
      </c>
      <c r="L102" s="6">
        <v>175874.37750593238</v>
      </c>
      <c r="M102" s="6">
        <v>169601.25538639969</v>
      </c>
      <c r="N102" s="6">
        <f t="shared" si="1"/>
        <v>1130437.1532881297</v>
      </c>
      <c r="O102" s="7">
        <v>766984.90460693161</v>
      </c>
    </row>
    <row r="103" spans="1:15" x14ac:dyDescent="0.35">
      <c r="A103" s="8">
        <v>1961</v>
      </c>
      <c r="B103" s="6">
        <v>13392.05107441071</v>
      </c>
      <c r="C103" s="6">
        <v>669.05287684738266</v>
      </c>
      <c r="D103" s="6">
        <v>16386.788254335985</v>
      </c>
      <c r="E103" s="6">
        <v>308187.52425774082</v>
      </c>
      <c r="F103" s="6">
        <v>134350.07703108431</v>
      </c>
      <c r="G103" s="6">
        <v>84136.679147724906</v>
      </c>
      <c r="H103" s="6">
        <v>116805.83740742531</v>
      </c>
      <c r="I103" s="6">
        <v>59576.362521074538</v>
      </c>
      <c r="J103" s="6">
        <v>71718.228311642029</v>
      </c>
      <c r="K103" s="6">
        <v>23323.459915134859</v>
      </c>
      <c r="L103" s="6">
        <v>183633.92496723472</v>
      </c>
      <c r="M103" s="6">
        <v>170005.36559403938</v>
      </c>
      <c r="N103" s="6">
        <f t="shared" si="1"/>
        <v>1182185.351358695</v>
      </c>
      <c r="O103" s="7">
        <v>786522.04219068994</v>
      </c>
    </row>
    <row r="104" spans="1:15" x14ac:dyDescent="0.35">
      <c r="A104" s="8">
        <v>1962</v>
      </c>
      <c r="B104" s="6">
        <v>12648.119652717149</v>
      </c>
      <c r="C104" s="6">
        <v>802.70266340528087</v>
      </c>
      <c r="D104" s="6">
        <v>18141.079752189242</v>
      </c>
      <c r="E104" s="6">
        <v>331877.84417409985</v>
      </c>
      <c r="F104" s="6">
        <v>136238.72284781252</v>
      </c>
      <c r="G104" s="6">
        <v>108759.86242380645</v>
      </c>
      <c r="H104" s="6">
        <v>116976.63848678168</v>
      </c>
      <c r="I104" s="6">
        <v>49730.765931344722</v>
      </c>
      <c r="J104" s="6">
        <v>75906.811670760668</v>
      </c>
      <c r="K104" s="6">
        <v>25136.68823087513</v>
      </c>
      <c r="L104" s="6">
        <v>187254.39476451548</v>
      </c>
      <c r="M104" s="6">
        <v>168907.31198576369</v>
      </c>
      <c r="N104" s="6">
        <f t="shared" si="1"/>
        <v>1232380.9425840718</v>
      </c>
      <c r="O104" s="7">
        <v>806028.61033888289</v>
      </c>
    </row>
    <row r="105" spans="1:15" x14ac:dyDescent="0.35">
      <c r="A105" s="8">
        <v>1963</v>
      </c>
      <c r="B105" s="6">
        <v>13432.482777449068</v>
      </c>
      <c r="C105" s="6">
        <v>915.84679992036752</v>
      </c>
      <c r="D105" s="6">
        <v>18887.636221864064</v>
      </c>
      <c r="E105" s="6">
        <v>341113.92021696694</v>
      </c>
      <c r="F105" s="6">
        <v>133615.21665316628</v>
      </c>
      <c r="G105" s="6">
        <v>136994.66655438225</v>
      </c>
      <c r="H105" s="6">
        <v>118883.02229958287</v>
      </c>
      <c r="I105" s="6">
        <v>61803.181897218848</v>
      </c>
      <c r="J105" s="6">
        <v>81154.850705831486</v>
      </c>
      <c r="K105" s="6">
        <v>27086.572963223425</v>
      </c>
      <c r="L105" s="6">
        <v>190467.41387808722</v>
      </c>
      <c r="M105" s="6">
        <v>188483.49851319674</v>
      </c>
      <c r="N105" s="6">
        <f t="shared" si="1"/>
        <v>1312838.3094808897</v>
      </c>
      <c r="O105" s="7">
        <v>825504.60882225388</v>
      </c>
    </row>
    <row r="106" spans="1:15" x14ac:dyDescent="0.35">
      <c r="A106" s="8">
        <v>1964</v>
      </c>
      <c r="B106" s="6">
        <v>13655.487071175867</v>
      </c>
      <c r="C106" s="6">
        <v>1157.8450951237817</v>
      </c>
      <c r="D106" s="6">
        <v>20871.784949466622</v>
      </c>
      <c r="E106" s="6">
        <v>358586.40983831079</v>
      </c>
      <c r="F106" s="6">
        <v>145966.99157821425</v>
      </c>
      <c r="G106" s="6">
        <v>123233.82211356264</v>
      </c>
      <c r="H106" s="6">
        <v>121536.73419696648</v>
      </c>
      <c r="I106" s="6">
        <v>48754.623446960934</v>
      </c>
      <c r="J106" s="6">
        <v>82992.920958703151</v>
      </c>
      <c r="K106" s="6">
        <v>28354.275721694063</v>
      </c>
      <c r="L106" s="6">
        <v>199118.95187065139</v>
      </c>
      <c r="M106" s="6">
        <v>198144.18380927885</v>
      </c>
      <c r="N106" s="6">
        <f t="shared" si="1"/>
        <v>1342374.0306501088</v>
      </c>
      <c r="O106" s="7">
        <v>844949.83732759207</v>
      </c>
    </row>
    <row r="107" spans="1:15" x14ac:dyDescent="0.35">
      <c r="A107" s="8">
        <v>1965</v>
      </c>
      <c r="B107" s="6">
        <v>13872.435639462145</v>
      </c>
      <c r="C107" s="6">
        <v>979.6769026588039</v>
      </c>
      <c r="D107" s="6">
        <v>19431.419988533587</v>
      </c>
      <c r="E107" s="6">
        <v>367462.86069529713</v>
      </c>
      <c r="F107" s="6">
        <v>151337.01038417188</v>
      </c>
      <c r="G107" s="6">
        <v>117798.85200348764</v>
      </c>
      <c r="H107" s="6">
        <v>112651.89685660641</v>
      </c>
      <c r="I107" s="6">
        <v>56069.331590461181</v>
      </c>
      <c r="J107" s="6">
        <v>84284.159392652247</v>
      </c>
      <c r="K107" s="6">
        <v>28940.104501257611</v>
      </c>
      <c r="L107" s="6">
        <v>208614.74945907024</v>
      </c>
      <c r="M107" s="6">
        <v>204429.74334787126</v>
      </c>
      <c r="N107" s="6">
        <f t="shared" si="1"/>
        <v>1365872.2407615301</v>
      </c>
      <c r="O107" s="7">
        <v>864364.39604971244</v>
      </c>
    </row>
    <row r="108" spans="1:15" x14ac:dyDescent="0.35">
      <c r="A108" s="8">
        <v>1966</v>
      </c>
      <c r="B108" s="6">
        <v>17319.176152856453</v>
      </c>
      <c r="C108" s="6">
        <v>1164.7195519796753</v>
      </c>
      <c r="D108" s="6">
        <v>21561.700486266778</v>
      </c>
      <c r="E108" s="6">
        <v>424726.22161992436</v>
      </c>
      <c r="F108" s="6">
        <v>164420.681425961</v>
      </c>
      <c r="G108" s="6">
        <v>117579.91535954385</v>
      </c>
      <c r="H108" s="6">
        <v>135973.12927980456</v>
      </c>
      <c r="I108" s="6">
        <v>65528.317431185729</v>
      </c>
      <c r="J108" s="6">
        <v>92962.224542917349</v>
      </c>
      <c r="K108" s="6">
        <v>32038.374947801123</v>
      </c>
      <c r="L108" s="6">
        <v>222522.97893076212</v>
      </c>
      <c r="M108" s="6">
        <v>221580.41167762078</v>
      </c>
      <c r="N108" s="6">
        <f t="shared" si="1"/>
        <v>1517377.8514066238</v>
      </c>
      <c r="O108" s="7">
        <v>882143.26629496063</v>
      </c>
    </row>
    <row r="109" spans="1:15" x14ac:dyDescent="0.35">
      <c r="A109" s="8">
        <v>1967</v>
      </c>
      <c r="B109" s="6">
        <v>17744.920053665381</v>
      </c>
      <c r="C109" s="6">
        <v>1125.8708481873903</v>
      </c>
      <c r="D109" s="6">
        <v>22671.286910325278</v>
      </c>
      <c r="E109" s="6">
        <v>432926.39634550712</v>
      </c>
      <c r="F109" s="6">
        <v>168214.72613155123</v>
      </c>
      <c r="G109" s="6">
        <v>121033.19237309044</v>
      </c>
      <c r="H109" s="6">
        <v>139462.92989232388</v>
      </c>
      <c r="I109" s="6">
        <v>74369.466160070966</v>
      </c>
      <c r="J109" s="6">
        <v>94829.015381542442</v>
      </c>
      <c r="K109" s="6">
        <v>33289.489256601242</v>
      </c>
      <c r="L109" s="6">
        <v>232230.74446949956</v>
      </c>
      <c r="M109" s="6">
        <v>226670.70815181662</v>
      </c>
      <c r="N109" s="6">
        <f t="shared" si="1"/>
        <v>1564568.7459741815</v>
      </c>
      <c r="O109" s="7">
        <v>899894.02236545854</v>
      </c>
    </row>
    <row r="110" spans="1:15" x14ac:dyDescent="0.35">
      <c r="A110" s="8">
        <v>1968</v>
      </c>
      <c r="B110" s="6">
        <v>18535.103631525231</v>
      </c>
      <c r="C110" s="6">
        <v>1273.0607427156058</v>
      </c>
      <c r="D110" s="6">
        <v>24352.162341314841</v>
      </c>
      <c r="E110" s="6">
        <v>445895.22721570713</v>
      </c>
      <c r="F110" s="6">
        <v>168462.15923958327</v>
      </c>
      <c r="G110" s="6">
        <v>132910.83962669698</v>
      </c>
      <c r="H110" s="6">
        <v>141595.01276300685</v>
      </c>
      <c r="I110" s="6">
        <v>78437.65047186469</v>
      </c>
      <c r="J110" s="6">
        <v>98303.260725457701</v>
      </c>
      <c r="K110" s="6">
        <v>32695.781767602308</v>
      </c>
      <c r="L110" s="6">
        <v>240023.24591396045</v>
      </c>
      <c r="M110" s="6">
        <v>234599.15472481388</v>
      </c>
      <c r="N110" s="6">
        <f t="shared" si="1"/>
        <v>1617082.659164249</v>
      </c>
      <c r="O110" s="7">
        <v>917616.56429564767</v>
      </c>
    </row>
    <row r="111" spans="1:15" x14ac:dyDescent="0.35">
      <c r="A111" s="8">
        <v>1969</v>
      </c>
      <c r="B111" s="6">
        <v>16283.806806870525</v>
      </c>
      <c r="C111" s="6">
        <v>1053.0598572183201</v>
      </c>
      <c r="D111" s="6">
        <v>25525.032458126374</v>
      </c>
      <c r="E111" s="6">
        <v>454711.36867231643</v>
      </c>
      <c r="F111" s="6">
        <v>168900.83879969228</v>
      </c>
      <c r="G111" s="6">
        <v>147019.5910571258</v>
      </c>
      <c r="H111" s="6">
        <v>148242.93682402404</v>
      </c>
      <c r="I111" s="6">
        <v>94536.560505043686</v>
      </c>
      <c r="J111" s="6">
        <v>104211.50322609286</v>
      </c>
      <c r="K111" s="6">
        <v>33171.931622743818</v>
      </c>
      <c r="L111" s="6">
        <v>246450.66012885081</v>
      </c>
      <c r="M111" s="6">
        <v>243379.78091784197</v>
      </c>
      <c r="N111" s="6">
        <f t="shared" si="1"/>
        <v>1683487.0708759469</v>
      </c>
      <c r="O111" s="7">
        <v>935310.79242564528</v>
      </c>
    </row>
    <row r="112" spans="1:15" x14ac:dyDescent="0.35">
      <c r="A112" s="8">
        <v>1970</v>
      </c>
      <c r="B112" s="6">
        <v>16729.752343725006</v>
      </c>
      <c r="C112" s="6">
        <v>987.68782401421004</v>
      </c>
      <c r="D112" s="6">
        <v>25293.88856799795</v>
      </c>
      <c r="E112" s="6">
        <v>459921.40318819979</v>
      </c>
      <c r="F112" s="6">
        <v>169862.32482799559</v>
      </c>
      <c r="G112" s="6">
        <v>156584.57552558641</v>
      </c>
      <c r="H112" s="6">
        <v>144020.10948625862</v>
      </c>
      <c r="I112" s="6">
        <v>104347.32942471861</v>
      </c>
      <c r="J112" s="6">
        <v>107501.69798077323</v>
      </c>
      <c r="K112" s="6">
        <v>34299.598323472652</v>
      </c>
      <c r="L112" s="6">
        <v>249877.5996406925</v>
      </c>
      <c r="M112" s="6">
        <v>250286.89218328189</v>
      </c>
      <c r="N112" s="6">
        <f t="shared" si="1"/>
        <v>1719712.8593167164</v>
      </c>
      <c r="O112" s="6">
        <v>952977.00573510001</v>
      </c>
    </row>
    <row r="113" spans="1:15" x14ac:dyDescent="0.35">
      <c r="A113" s="8">
        <v>1971</v>
      </c>
      <c r="B113" s="6">
        <v>18111.838388853714</v>
      </c>
      <c r="C113" s="6">
        <v>1152.7482058320395</v>
      </c>
      <c r="D113" s="6">
        <v>30820.473590381462</v>
      </c>
      <c r="E113" s="6">
        <v>540959.11234384589</v>
      </c>
      <c r="F113" s="6">
        <v>178239.88712219204</v>
      </c>
      <c r="G113" s="6">
        <v>156951.78438883211</v>
      </c>
      <c r="H113" s="6">
        <v>163512.45701441425</v>
      </c>
      <c r="I113" s="6">
        <v>119444.21999281293</v>
      </c>
      <c r="J113" s="6">
        <v>112149.39183797491</v>
      </c>
      <c r="K113" s="6">
        <v>39230.983631169889</v>
      </c>
      <c r="L113" s="6">
        <v>264912.69235885493</v>
      </c>
      <c r="M113" s="6">
        <v>250469.23279227142</v>
      </c>
      <c r="N113" s="6">
        <f t="shared" si="1"/>
        <v>1875954.8216674356</v>
      </c>
      <c r="O113" s="6">
        <v>973696.64366878348</v>
      </c>
    </row>
    <row r="114" spans="1:15" x14ac:dyDescent="0.35">
      <c r="A114" s="8">
        <v>1972</v>
      </c>
      <c r="B114" s="6">
        <v>18244.39674025814</v>
      </c>
      <c r="C114" s="6">
        <v>834.73425781543278</v>
      </c>
      <c r="D114" s="6">
        <v>33363.611806105662</v>
      </c>
      <c r="E114" s="6">
        <v>568835.39185192657</v>
      </c>
      <c r="F114" s="6">
        <v>185468.48433318833</v>
      </c>
      <c r="G114" s="6">
        <v>125685.81457774868</v>
      </c>
      <c r="H114" s="6">
        <v>165262.41573542412</v>
      </c>
      <c r="I114" s="6">
        <v>98074.516986662202</v>
      </c>
      <c r="J114" s="6">
        <v>108457.60996312471</v>
      </c>
      <c r="K114" s="6">
        <v>41405.678239481444</v>
      </c>
      <c r="L114" s="6">
        <v>272578.67737729585</v>
      </c>
      <c r="M114" s="6">
        <v>246890.47582173039</v>
      </c>
      <c r="N114" s="6">
        <f t="shared" si="1"/>
        <v>1865101.8076907618</v>
      </c>
      <c r="O114" s="6">
        <v>994552.25127217034</v>
      </c>
    </row>
    <row r="115" spans="1:15" x14ac:dyDescent="0.35">
      <c r="A115" s="8">
        <v>1973</v>
      </c>
      <c r="B115" s="6">
        <v>17405.279601306534</v>
      </c>
      <c r="C115" s="6">
        <v>802.04319197303619</v>
      </c>
      <c r="D115" s="6">
        <v>35623.245959956679</v>
      </c>
      <c r="E115" s="6">
        <v>530804.2480998598</v>
      </c>
      <c r="F115" s="6">
        <v>188176.72960182247</v>
      </c>
      <c r="G115" s="6">
        <v>109495.11355844767</v>
      </c>
      <c r="H115" s="6">
        <v>148186.33719448591</v>
      </c>
      <c r="I115" s="6">
        <v>90861.290793872526</v>
      </c>
      <c r="J115" s="6">
        <v>101984.90702942542</v>
      </c>
      <c r="K115" s="6">
        <v>39176.329287969173</v>
      </c>
      <c r="L115" s="6">
        <v>255901.81804481201</v>
      </c>
      <c r="M115" s="6">
        <v>241946.18230812188</v>
      </c>
      <c r="N115" s="6">
        <f t="shared" si="1"/>
        <v>1760363.5246720531</v>
      </c>
      <c r="O115" s="6">
        <v>1015543.5285877908</v>
      </c>
    </row>
    <row r="116" spans="1:15" x14ac:dyDescent="0.35">
      <c r="A116" s="8">
        <v>1974</v>
      </c>
      <c r="B116" s="6">
        <v>22879.971223628196</v>
      </c>
      <c r="C116" s="6">
        <v>987.02962474812216</v>
      </c>
      <c r="D116" s="6">
        <v>46214.769161421238</v>
      </c>
      <c r="E116" s="6">
        <v>512805.85452573979</v>
      </c>
      <c r="F116" s="6">
        <v>197526.04113027026</v>
      </c>
      <c r="G116" s="6">
        <v>132790.51667353968</v>
      </c>
      <c r="H116" s="6">
        <v>111726.21322285914</v>
      </c>
      <c r="I116" s="6">
        <v>103357.57704947823</v>
      </c>
      <c r="J116" s="6">
        <v>96903.665639556624</v>
      </c>
      <c r="K116" s="6">
        <v>39359.682999298711</v>
      </c>
      <c r="L116" s="6">
        <v>249015.93975457485</v>
      </c>
      <c r="M116" s="6">
        <v>233062.7474226949</v>
      </c>
      <c r="N116" s="6">
        <f t="shared" si="1"/>
        <v>1746630.0084278097</v>
      </c>
      <c r="O116" s="6">
        <v>1036670.7779872706</v>
      </c>
    </row>
    <row r="117" spans="1:15" x14ac:dyDescent="0.35">
      <c r="A117" s="8">
        <v>1975</v>
      </c>
      <c r="B117" s="6">
        <v>24887.042634393169</v>
      </c>
      <c r="C117" s="6">
        <v>890.76919600875647</v>
      </c>
      <c r="D117" s="6">
        <v>43404.643476131583</v>
      </c>
      <c r="E117" s="6">
        <v>380523.19830846536</v>
      </c>
      <c r="F117" s="6">
        <v>196546.19595930498</v>
      </c>
      <c r="G117" s="6">
        <v>94801.396543774827</v>
      </c>
      <c r="H117" s="6">
        <v>87278.156584383672</v>
      </c>
      <c r="I117" s="6">
        <v>93181.571966849311</v>
      </c>
      <c r="J117" s="6">
        <v>84485.927018687042</v>
      </c>
      <c r="K117" s="6">
        <v>36326.689169991354</v>
      </c>
      <c r="L117" s="6">
        <v>234100.37760078782</v>
      </c>
      <c r="M117" s="6">
        <v>223198.44705635798</v>
      </c>
      <c r="N117" s="6">
        <f t="shared" si="1"/>
        <v>1499624.415515136</v>
      </c>
      <c r="O117" s="6">
        <v>1057933.6970989839</v>
      </c>
    </row>
    <row r="118" spans="1:15" x14ac:dyDescent="0.35">
      <c r="A118" s="8">
        <v>1976</v>
      </c>
      <c r="B118" s="6">
        <v>25800.307769701212</v>
      </c>
      <c r="C118" s="6">
        <v>1189.5538173933271</v>
      </c>
      <c r="D118" s="6">
        <v>52905.796213735804</v>
      </c>
      <c r="E118" s="6">
        <v>414940.8601614745</v>
      </c>
      <c r="F118" s="6">
        <v>210125.08733836844</v>
      </c>
      <c r="G118" s="6">
        <v>78965.59905715764</v>
      </c>
      <c r="H118" s="6">
        <v>87076.948788846072</v>
      </c>
      <c r="I118" s="6">
        <v>98995.588195315373</v>
      </c>
      <c r="J118" s="6">
        <v>86241.176452619417</v>
      </c>
      <c r="K118" s="6">
        <v>38116.588673947554</v>
      </c>
      <c r="L118" s="6">
        <v>233168.95006047044</v>
      </c>
      <c r="M118" s="6">
        <v>218395.91437133809</v>
      </c>
      <c r="N118" s="6">
        <f t="shared" si="1"/>
        <v>1545922.3709003679</v>
      </c>
      <c r="O118" s="6">
        <v>1077646.5700536682</v>
      </c>
    </row>
    <row r="119" spans="1:15" x14ac:dyDescent="0.35">
      <c r="A119" s="8">
        <v>1977</v>
      </c>
      <c r="B119" s="6">
        <v>31126.732594920617</v>
      </c>
      <c r="C119" s="6">
        <v>1410.5033022961593</v>
      </c>
      <c r="D119" s="6">
        <v>60302.896516267319</v>
      </c>
      <c r="E119" s="6">
        <v>475317.58915821702</v>
      </c>
      <c r="F119" s="6">
        <v>221842.45837869291</v>
      </c>
      <c r="G119" s="6">
        <v>80236.164953074869</v>
      </c>
      <c r="H119" s="6">
        <v>108555.81814628559</v>
      </c>
      <c r="I119" s="6">
        <v>113006.03703796929</v>
      </c>
      <c r="J119" s="6">
        <v>95654.567451256458</v>
      </c>
      <c r="K119" s="6">
        <v>41048.273416199125</v>
      </c>
      <c r="L119" s="6">
        <v>243823.309181591</v>
      </c>
      <c r="M119" s="6">
        <v>219037.44843447523</v>
      </c>
      <c r="N119" s="6">
        <f t="shared" si="1"/>
        <v>1691361.7985712457</v>
      </c>
      <c r="O119" s="6">
        <v>1097482.015523064</v>
      </c>
    </row>
    <row r="120" spans="1:15" x14ac:dyDescent="0.35">
      <c r="A120" s="8">
        <v>1978</v>
      </c>
      <c r="B120" s="6">
        <v>31824.594039943942</v>
      </c>
      <c r="C120" s="6">
        <v>1684.492191207928</v>
      </c>
      <c r="D120" s="6">
        <v>66711.110656045057</v>
      </c>
      <c r="E120" s="6">
        <v>540697.52261720446</v>
      </c>
      <c r="F120" s="6">
        <v>220012.53971778945</v>
      </c>
      <c r="G120" s="6">
        <v>87673.068392580273</v>
      </c>
      <c r="H120" s="6">
        <v>128267.83694044239</v>
      </c>
      <c r="I120" s="6">
        <v>133435.09093169961</v>
      </c>
      <c r="J120" s="6">
        <v>102294.87290676963</v>
      </c>
      <c r="K120" s="6">
        <v>44000.960101954362</v>
      </c>
      <c r="L120" s="6">
        <v>251575.89049393538</v>
      </c>
      <c r="M120" s="6">
        <v>217064.30685497433</v>
      </c>
      <c r="N120" s="6">
        <f t="shared" si="1"/>
        <v>1825242.2858445467</v>
      </c>
      <c r="O120" s="6">
        <v>1117439.9319119104</v>
      </c>
    </row>
    <row r="121" spans="1:15" x14ac:dyDescent="0.35">
      <c r="A121" s="8">
        <v>1979</v>
      </c>
      <c r="B121" s="6">
        <v>35381.862891120967</v>
      </c>
      <c r="C121" s="6">
        <v>1915.914840185744</v>
      </c>
      <c r="D121" s="6">
        <v>74848.670938124938</v>
      </c>
      <c r="E121" s="6">
        <v>596223.88638023043</v>
      </c>
      <c r="F121" s="6">
        <v>218442.69549228705</v>
      </c>
      <c r="G121" s="6">
        <v>107845.70474530001</v>
      </c>
      <c r="H121" s="6">
        <v>137588.97541552613</v>
      </c>
      <c r="I121" s="6">
        <v>164650.45966198455</v>
      </c>
      <c r="J121" s="6">
        <v>107978.90271388495</v>
      </c>
      <c r="K121" s="6">
        <v>46354.838502193874</v>
      </c>
      <c r="L121" s="6">
        <v>256839.2445215811</v>
      </c>
      <c r="M121" s="6">
        <v>210173.48539862336</v>
      </c>
      <c r="N121" s="6">
        <f t="shared" si="1"/>
        <v>1958244.6415010432</v>
      </c>
      <c r="O121" s="6">
        <v>1137520.3192202074</v>
      </c>
    </row>
    <row r="122" spans="1:15" x14ac:dyDescent="0.35">
      <c r="A122" s="8">
        <v>1980</v>
      </c>
      <c r="B122" s="6">
        <v>38492.66682068412</v>
      </c>
      <c r="C122" s="6">
        <v>2052.9951423082266</v>
      </c>
      <c r="D122" s="6">
        <v>83562.353087284821</v>
      </c>
      <c r="E122" s="6">
        <v>647027.0156530781</v>
      </c>
      <c r="F122" s="6">
        <v>212622.32950885591</v>
      </c>
      <c r="G122" s="6">
        <v>132821.04672232331</v>
      </c>
      <c r="H122" s="6">
        <v>149237.18452887872</v>
      </c>
      <c r="I122" s="6">
        <v>197892.51036367254</v>
      </c>
      <c r="J122" s="6">
        <v>116872.38134732097</v>
      </c>
      <c r="K122" s="6">
        <v>48042.209597914174</v>
      </c>
      <c r="L122" s="6">
        <v>257258.03290136883</v>
      </c>
      <c r="M122" s="6">
        <v>204389.91494316945</v>
      </c>
      <c r="N122" s="6">
        <f t="shared" si="1"/>
        <v>2090270.6406168593</v>
      </c>
      <c r="O122" s="6">
        <v>1157723.1774479554</v>
      </c>
    </row>
    <row r="123" spans="1:15" x14ac:dyDescent="0.35">
      <c r="A123" s="8">
        <v>1981</v>
      </c>
      <c r="B123" s="6">
        <v>41781.322458177296</v>
      </c>
      <c r="C123" s="6">
        <v>2434.3800007546915</v>
      </c>
      <c r="D123" s="6">
        <v>95939.181074027409</v>
      </c>
      <c r="E123" s="6">
        <v>683210.04886375833</v>
      </c>
      <c r="F123" s="6">
        <v>211586.32065412242</v>
      </c>
      <c r="G123" s="6">
        <v>161087.13643712865</v>
      </c>
      <c r="H123" s="6">
        <v>155658.05876594654</v>
      </c>
      <c r="I123" s="6">
        <v>219091.1512438347</v>
      </c>
      <c r="J123" s="6">
        <v>116022.20641837108</v>
      </c>
      <c r="K123" s="6">
        <v>48755.091266649833</v>
      </c>
      <c r="L123" s="6">
        <v>256486.4572211031</v>
      </c>
      <c r="M123" s="6">
        <v>201029.39942023941</v>
      </c>
      <c r="N123" s="6">
        <f t="shared" si="1"/>
        <v>2193080.7538241134</v>
      </c>
      <c r="O123" s="6">
        <v>1181523.357178875</v>
      </c>
    </row>
    <row r="124" spans="1:15" x14ac:dyDescent="0.35">
      <c r="A124" s="8">
        <v>1982</v>
      </c>
      <c r="B124" s="6">
        <v>41073.62159251453</v>
      </c>
      <c r="C124" s="6">
        <v>2534.9992202459748</v>
      </c>
      <c r="D124" s="6">
        <v>102959.63269022066</v>
      </c>
      <c r="E124" s="6">
        <v>526818.40553094703</v>
      </c>
      <c r="F124" s="6">
        <v>197964.42252335369</v>
      </c>
      <c r="G124" s="6">
        <v>116923.18128800135</v>
      </c>
      <c r="H124" s="6">
        <v>116561.02490093997</v>
      </c>
      <c r="I124" s="6">
        <v>192260.62315006173</v>
      </c>
      <c r="J124" s="6">
        <v>94962.566286543835</v>
      </c>
      <c r="K124" s="6">
        <v>45980.829883746817</v>
      </c>
      <c r="L124" s="6">
        <v>219040.87414935906</v>
      </c>
      <c r="M124" s="6">
        <v>189304.8854584517</v>
      </c>
      <c r="N124" s="6">
        <f t="shared" si="1"/>
        <v>1846385.0666743864</v>
      </c>
      <c r="O124" s="6">
        <v>1205472.7882592015</v>
      </c>
    </row>
    <row r="125" spans="1:15" x14ac:dyDescent="0.35">
      <c r="A125" s="8">
        <v>1983</v>
      </c>
      <c r="B125" s="6">
        <v>43267.266807535918</v>
      </c>
      <c r="C125" s="6">
        <v>2864.0223446244922</v>
      </c>
      <c r="D125" s="6">
        <v>110482.86181813435</v>
      </c>
      <c r="E125" s="6">
        <v>577704.78840413992</v>
      </c>
      <c r="F125" s="6">
        <v>210748.44379305182</v>
      </c>
      <c r="G125" s="6">
        <v>103689.08199354335</v>
      </c>
      <c r="H125" s="6">
        <v>115499.24276209217</v>
      </c>
      <c r="I125" s="6">
        <v>114376.88035639438</v>
      </c>
      <c r="J125" s="6">
        <v>92419.731333680509</v>
      </c>
      <c r="K125" s="6">
        <v>49227.842904119498</v>
      </c>
      <c r="L125" s="6">
        <v>227060.00649557891</v>
      </c>
      <c r="M125" s="6">
        <v>190355.90892457971</v>
      </c>
      <c r="N125" s="6">
        <f t="shared" si="1"/>
        <v>1837696.0779374749</v>
      </c>
      <c r="O125" s="6">
        <v>1220554.790822895</v>
      </c>
    </row>
    <row r="126" spans="1:15" x14ac:dyDescent="0.35">
      <c r="A126" s="8">
        <v>1984</v>
      </c>
      <c r="B126" s="6">
        <v>50160.104387607069</v>
      </c>
      <c r="C126" s="6">
        <v>3332.8921590844034</v>
      </c>
      <c r="D126" s="6">
        <v>125455.4535687161</v>
      </c>
      <c r="E126" s="6">
        <v>658677.34033360647</v>
      </c>
      <c r="F126" s="6">
        <v>213811.80711244012</v>
      </c>
      <c r="G126" s="6">
        <v>108107.4052075153</v>
      </c>
      <c r="H126" s="6">
        <v>117504.39751287358</v>
      </c>
      <c r="I126" s="6">
        <v>102045.85388978131</v>
      </c>
      <c r="J126" s="6">
        <v>95662.343702743019</v>
      </c>
      <c r="K126" s="6">
        <v>53378.703253308347</v>
      </c>
      <c r="L126" s="6">
        <v>240164.01875751672</v>
      </c>
      <c r="M126" s="6">
        <v>189205.90364373266</v>
      </c>
      <c r="N126" s="6">
        <f t="shared" si="1"/>
        <v>1957506.2235289251</v>
      </c>
      <c r="O126" s="6">
        <v>1235500.8301706037</v>
      </c>
    </row>
    <row r="127" spans="1:15" x14ac:dyDescent="0.35">
      <c r="A127" s="8">
        <v>1985</v>
      </c>
      <c r="B127" s="6">
        <v>53461.685977634283</v>
      </c>
      <c r="C127" s="6">
        <v>3378.0120511293044</v>
      </c>
      <c r="D127" s="6">
        <v>129707.00102038257</v>
      </c>
      <c r="E127" s="6">
        <v>659849.19959121954</v>
      </c>
      <c r="F127" s="6">
        <v>206753.0488002958</v>
      </c>
      <c r="G127" s="6">
        <v>120831.75278350653</v>
      </c>
      <c r="H127" s="6">
        <v>101322.11283699832</v>
      </c>
      <c r="I127" s="6">
        <v>132949.18225002062</v>
      </c>
      <c r="J127" s="6">
        <v>92666.454773488396</v>
      </c>
      <c r="K127" s="6">
        <v>52276.33788001629</v>
      </c>
      <c r="L127" s="6">
        <v>238147.61761982838</v>
      </c>
      <c r="M127" s="6">
        <v>171328.81156875793</v>
      </c>
      <c r="N127" s="6">
        <f t="shared" si="1"/>
        <v>1962671.2171532782</v>
      </c>
      <c r="O127" s="6">
        <v>1250311.1129281961</v>
      </c>
    </row>
    <row r="128" spans="1:15" x14ac:dyDescent="0.35">
      <c r="A128" s="8">
        <v>1986</v>
      </c>
      <c r="B128" s="6">
        <v>55094.799314856617</v>
      </c>
      <c r="C128" s="6">
        <v>3382.4152886714755</v>
      </c>
      <c r="D128" s="6">
        <v>138846.09082508762</v>
      </c>
      <c r="E128" s="6">
        <v>654184.76319511211</v>
      </c>
      <c r="F128" s="6">
        <v>201962.18752810822</v>
      </c>
      <c r="G128" s="6">
        <v>126917.91075471217</v>
      </c>
      <c r="H128" s="6">
        <v>99180.734265334875</v>
      </c>
      <c r="I128" s="6">
        <v>143633.49980978851</v>
      </c>
      <c r="J128" s="6">
        <v>98665.999106244722</v>
      </c>
      <c r="K128" s="6">
        <v>52179.097501488977</v>
      </c>
      <c r="L128" s="6">
        <v>252807.67755368768</v>
      </c>
      <c r="M128" s="6">
        <v>172776.92514743574</v>
      </c>
      <c r="N128" s="6">
        <f t="shared" si="1"/>
        <v>1999632.1002905285</v>
      </c>
      <c r="O128" s="6">
        <v>1268044.7996844661</v>
      </c>
    </row>
    <row r="129" spans="1:15" x14ac:dyDescent="0.35">
      <c r="A129" s="8">
        <v>1987</v>
      </c>
      <c r="B129" s="6">
        <v>63198.950364855067</v>
      </c>
      <c r="C129" s="6">
        <v>5115.3944083646356</v>
      </c>
      <c r="D129" s="6">
        <v>152681.40383207615</v>
      </c>
      <c r="E129" s="6">
        <v>638083.94409325498</v>
      </c>
      <c r="F129" s="6">
        <v>208061.5067789871</v>
      </c>
      <c r="G129" s="6">
        <v>129233.64043720951</v>
      </c>
      <c r="H129" s="6">
        <v>105508.09599887345</v>
      </c>
      <c r="I129" s="6">
        <v>152750.46531081753</v>
      </c>
      <c r="J129" s="6">
        <v>111706.36172590559</v>
      </c>
      <c r="K129" s="6">
        <v>49516.358286260729</v>
      </c>
      <c r="L129" s="6">
        <v>260580.30271604244</v>
      </c>
      <c r="M129" s="6">
        <v>176743.48049697786</v>
      </c>
      <c r="N129" s="6">
        <f t="shared" si="1"/>
        <v>2053179.9044496252</v>
      </c>
      <c r="O129" s="6">
        <v>1285620.8541091168</v>
      </c>
    </row>
    <row r="130" spans="1:15" x14ac:dyDescent="0.35">
      <c r="A130" s="8">
        <v>1988</v>
      </c>
      <c r="B130" s="6">
        <v>75406.226067578566</v>
      </c>
      <c r="C130" s="6">
        <v>8403.9156480037327</v>
      </c>
      <c r="D130" s="6">
        <v>175186.05740020116</v>
      </c>
      <c r="E130" s="6">
        <v>717668.1664008653</v>
      </c>
      <c r="F130" s="6">
        <v>207941.4486758975</v>
      </c>
      <c r="G130" s="6">
        <v>130984.43860190311</v>
      </c>
      <c r="H130" s="6">
        <v>112486.13637907048</v>
      </c>
      <c r="I130" s="6">
        <v>168623.4646688198</v>
      </c>
      <c r="J130" s="6">
        <v>120793.73118976296</v>
      </c>
      <c r="K130" s="6">
        <v>81807.742967908984</v>
      </c>
      <c r="L130" s="6">
        <v>273456.55768824945</v>
      </c>
      <c r="M130" s="6">
        <v>180335.49934916303</v>
      </c>
      <c r="N130" s="6">
        <f t="shared" si="1"/>
        <v>2253093.3850374245</v>
      </c>
      <c r="O130" s="6">
        <v>1303039.07067512</v>
      </c>
    </row>
    <row r="131" spans="1:15" x14ac:dyDescent="0.35">
      <c r="A131" s="8">
        <v>1989</v>
      </c>
      <c r="B131" s="6">
        <v>70616.961490918475</v>
      </c>
      <c r="C131" s="6">
        <v>10096.004460366243</v>
      </c>
      <c r="D131" s="6">
        <v>192227.88046520576</v>
      </c>
      <c r="E131" s="6">
        <v>796775.64463187777</v>
      </c>
      <c r="F131" s="6">
        <v>203310.20458780928</v>
      </c>
      <c r="G131" s="6">
        <v>156996.07100810175</v>
      </c>
      <c r="H131" s="6">
        <v>128778.45844435063</v>
      </c>
      <c r="I131" s="6">
        <v>188858.95534931886</v>
      </c>
      <c r="J131" s="6">
        <v>154836.45783359816</v>
      </c>
      <c r="K131" s="6">
        <v>100229.09961145329</v>
      </c>
      <c r="L131" s="6">
        <v>289793.55567686638</v>
      </c>
      <c r="M131" s="6">
        <v>187307.53249073261</v>
      </c>
      <c r="N131" s="6">
        <f t="shared" ref="N131:N165" si="2">SUM(B131:M131)</f>
        <v>2479826.8260505991</v>
      </c>
      <c r="O131" s="6">
        <v>1320299.7560247572</v>
      </c>
    </row>
    <row r="132" spans="1:15" x14ac:dyDescent="0.35">
      <c r="A132" s="8">
        <v>1990</v>
      </c>
      <c r="B132" s="6">
        <v>88111.281428568676</v>
      </c>
      <c r="C132" s="6">
        <v>12230.822326957106</v>
      </c>
      <c r="D132" s="6">
        <v>194179.57212259754</v>
      </c>
      <c r="E132" s="6">
        <v>716337.16186715499</v>
      </c>
      <c r="F132" s="6">
        <v>221226.65918076321</v>
      </c>
      <c r="G132" s="6">
        <v>187218.83238003223</v>
      </c>
      <c r="H132" s="6">
        <v>133193.03533289034</v>
      </c>
      <c r="I132" s="6">
        <v>192557.19470399967</v>
      </c>
      <c r="J132" s="6">
        <v>170550.03406248396</v>
      </c>
      <c r="K132" s="6">
        <v>93065.801365584659</v>
      </c>
      <c r="L132" s="6">
        <v>294064.96247444942</v>
      </c>
      <c r="M132" s="6">
        <v>193257.49265549055</v>
      </c>
      <c r="N132" s="6">
        <f t="shared" si="2"/>
        <v>2495992.8499009726</v>
      </c>
      <c r="O132" s="6">
        <v>1337403.0094418814</v>
      </c>
    </row>
    <row r="133" spans="1:15" x14ac:dyDescent="0.35">
      <c r="A133" s="8">
        <v>1991</v>
      </c>
      <c r="B133" s="6">
        <v>85735.472970574105</v>
      </c>
      <c r="C133" s="6">
        <v>14923.895930107203</v>
      </c>
      <c r="D133" s="6">
        <v>215050.89771439577</v>
      </c>
      <c r="E133" s="6">
        <v>754883.3601100432</v>
      </c>
      <c r="F133" s="6">
        <v>228660.13461601554</v>
      </c>
      <c r="G133" s="6">
        <v>172141.11265490056</v>
      </c>
      <c r="H133" s="6">
        <v>150638.99087357201</v>
      </c>
      <c r="I133" s="6">
        <v>220975.83994711962</v>
      </c>
      <c r="J133" s="6">
        <v>183024.62476716875</v>
      </c>
      <c r="K133" s="6">
        <v>77650.17348052618</v>
      </c>
      <c r="L133" s="6">
        <v>306518.941714947</v>
      </c>
      <c r="M133" s="6">
        <v>198717.56971865788</v>
      </c>
      <c r="N133" s="6">
        <f t="shared" si="2"/>
        <v>2608921.014498028</v>
      </c>
      <c r="O133" s="6">
        <v>1357169.943201731</v>
      </c>
    </row>
    <row r="134" spans="1:15" x14ac:dyDescent="0.35">
      <c r="A134" s="8">
        <v>1992</v>
      </c>
      <c r="B134" s="6">
        <v>99762.490248419927</v>
      </c>
      <c r="C134" s="6">
        <v>16430.925607980458</v>
      </c>
      <c r="D134" s="6">
        <v>198525.32670125543</v>
      </c>
      <c r="E134" s="6">
        <v>805335.38232478325</v>
      </c>
      <c r="F134" s="6">
        <v>238934.4250119311</v>
      </c>
      <c r="G134" s="6">
        <v>197295.43591746755</v>
      </c>
      <c r="H134" s="6">
        <v>176406.65297505708</v>
      </c>
      <c r="I134" s="6">
        <v>252218.4567709238</v>
      </c>
      <c r="J134" s="6">
        <v>231292.64231717685</v>
      </c>
      <c r="K134" s="6">
        <v>67318.252399887278</v>
      </c>
      <c r="L134" s="6">
        <v>336034.76163880661</v>
      </c>
      <c r="M134" s="6">
        <v>205933.87218051284</v>
      </c>
      <c r="N134" s="6">
        <f t="shared" si="2"/>
        <v>2825488.6240942022</v>
      </c>
      <c r="O134" s="6">
        <v>1376759</v>
      </c>
    </row>
    <row r="135" spans="1:15" x14ac:dyDescent="0.35">
      <c r="A135" s="8">
        <v>1993</v>
      </c>
      <c r="B135" s="6">
        <v>98947.220923407571</v>
      </c>
      <c r="C135" s="6">
        <v>18022.682760613661</v>
      </c>
      <c r="D135" s="6">
        <v>212156.43568233153</v>
      </c>
      <c r="E135" s="6">
        <v>891773.69690060068</v>
      </c>
      <c r="F135" s="6">
        <v>249900.75158889411</v>
      </c>
      <c r="G135" s="6">
        <v>276819.01655144244</v>
      </c>
      <c r="H135" s="6">
        <v>193637.67574184915</v>
      </c>
      <c r="I135" s="6">
        <v>270438.20008717559</v>
      </c>
      <c r="J135" s="6">
        <v>236130.57469448028</v>
      </c>
      <c r="K135" s="6">
        <v>87710.908048674406</v>
      </c>
      <c r="L135" s="6">
        <v>352412.76445339574</v>
      </c>
      <c r="M135" s="6">
        <v>213054.10144446717</v>
      </c>
      <c r="N135" s="6">
        <f t="shared" si="2"/>
        <v>3101004.0288773323</v>
      </c>
      <c r="O135" s="6">
        <v>1396436</v>
      </c>
    </row>
    <row r="136" spans="1:15" x14ac:dyDescent="0.35">
      <c r="A136" s="8">
        <v>1994</v>
      </c>
      <c r="B136" s="6">
        <v>107780.05538488649</v>
      </c>
      <c r="C136" s="6">
        <v>25644.890954887178</v>
      </c>
      <c r="D136" s="6">
        <v>232300.96169621593</v>
      </c>
      <c r="E136" s="6">
        <v>953997.45493152889</v>
      </c>
      <c r="F136" s="6">
        <v>255734.12275236897</v>
      </c>
      <c r="G136" s="6">
        <v>315938.20183538372</v>
      </c>
      <c r="H136" s="6">
        <v>212916.27131176103</v>
      </c>
      <c r="I136" s="6">
        <v>294171.90858506551</v>
      </c>
      <c r="J136" s="6">
        <v>241541.97751474188</v>
      </c>
      <c r="K136" s="6">
        <v>111059.0661987425</v>
      </c>
      <c r="L136" s="6">
        <v>373372.00789551676</v>
      </c>
      <c r="M136" s="6">
        <v>221368.63543037995</v>
      </c>
      <c r="N136" s="6">
        <f t="shared" si="2"/>
        <v>3345825.5544914785</v>
      </c>
      <c r="O136" s="6">
        <v>1416587</v>
      </c>
    </row>
    <row r="137" spans="1:15" x14ac:dyDescent="0.35">
      <c r="A137" s="8">
        <v>1995</v>
      </c>
      <c r="B137" s="6">
        <v>112221.47450848157</v>
      </c>
      <c r="C137" s="6">
        <v>43987.908515808165</v>
      </c>
      <c r="D137" s="6">
        <v>241317.331885247</v>
      </c>
      <c r="E137" s="6">
        <v>1067908.4079667428</v>
      </c>
      <c r="F137" s="6">
        <v>257058.59418285632</v>
      </c>
      <c r="G137" s="6">
        <v>320702.92349776754</v>
      </c>
      <c r="H137" s="6">
        <v>239080.67582790586</v>
      </c>
      <c r="I137" s="6">
        <v>333425.52822020452</v>
      </c>
      <c r="J137" s="6">
        <v>293805.49870619515</v>
      </c>
      <c r="K137" s="6">
        <v>116690.21455420215</v>
      </c>
      <c r="L137" s="6">
        <v>394135.2028125443</v>
      </c>
      <c r="M137" s="6">
        <v>232138.28954875778</v>
      </c>
      <c r="N137" s="6">
        <f t="shared" si="2"/>
        <v>3652472.050226714</v>
      </c>
      <c r="O137" s="6">
        <v>1437237</v>
      </c>
    </row>
    <row r="138" spans="1:15" x14ac:dyDescent="0.35">
      <c r="A138" s="8">
        <v>1996</v>
      </c>
      <c r="B138" s="6">
        <v>118312.6530477773</v>
      </c>
      <c r="C138" s="6">
        <v>39272.504615716949</v>
      </c>
      <c r="D138" s="6">
        <v>230126.00748900129</v>
      </c>
      <c r="E138" s="6">
        <v>1045158.3130862962</v>
      </c>
      <c r="F138" s="6">
        <v>260427.77042052595</v>
      </c>
      <c r="G138" s="6">
        <v>368152.45990631427</v>
      </c>
      <c r="H138" s="6">
        <v>257491.80763774778</v>
      </c>
      <c r="I138" s="6">
        <v>359786.2881429249</v>
      </c>
      <c r="J138" s="6">
        <v>333545.51995840314</v>
      </c>
      <c r="K138" s="6">
        <v>122834.18943670283</v>
      </c>
      <c r="L138" s="6">
        <v>417154.10395799245</v>
      </c>
      <c r="M138" s="6">
        <v>241422.45917708831</v>
      </c>
      <c r="N138" s="6">
        <f t="shared" si="2"/>
        <v>3793684.0768764913</v>
      </c>
      <c r="O138" s="6">
        <v>1458465</v>
      </c>
    </row>
    <row r="139" spans="1:15" x14ac:dyDescent="0.35">
      <c r="A139" s="8">
        <v>1997</v>
      </c>
      <c r="B139" s="6">
        <v>116027.20858249108</v>
      </c>
      <c r="C139" s="6">
        <v>22568.372536911076</v>
      </c>
      <c r="D139" s="6">
        <v>238772.72558686542</v>
      </c>
      <c r="E139" s="6">
        <v>969992.60724685329</v>
      </c>
      <c r="F139" s="6">
        <v>267632.78360093042</v>
      </c>
      <c r="G139" s="6">
        <v>400013.86932178796</v>
      </c>
      <c r="H139" s="6">
        <v>257139.67711884639</v>
      </c>
      <c r="I139" s="6">
        <v>392465.93965288298</v>
      </c>
      <c r="J139" s="6">
        <v>348421.22890370915</v>
      </c>
      <c r="K139" s="6">
        <v>116451.67690795698</v>
      </c>
      <c r="L139" s="6">
        <v>441500.58904621832</v>
      </c>
      <c r="M139" s="6">
        <v>250462.06506228499</v>
      </c>
      <c r="N139" s="6">
        <f t="shared" si="2"/>
        <v>3821448.7435677378</v>
      </c>
      <c r="O139" s="6">
        <v>1480167</v>
      </c>
    </row>
    <row r="140" spans="1:15" x14ac:dyDescent="0.35">
      <c r="A140" s="8">
        <v>1998</v>
      </c>
      <c r="B140" s="6">
        <v>138788.98834118876</v>
      </c>
      <c r="C140" s="6">
        <v>10836.089873397441</v>
      </c>
      <c r="D140" s="6">
        <v>245980.39013979875</v>
      </c>
      <c r="E140" s="6">
        <v>1033976.1879769115</v>
      </c>
      <c r="F140" s="6">
        <v>274711.94022855937</v>
      </c>
      <c r="G140" s="6">
        <v>378541.10314866441</v>
      </c>
      <c r="H140" s="6">
        <v>269341.71521796356</v>
      </c>
      <c r="I140" s="6">
        <v>409067.40728888073</v>
      </c>
      <c r="J140" s="6">
        <v>379102.85096500721</v>
      </c>
      <c r="K140" s="6">
        <v>141032.44045015227</v>
      </c>
      <c r="L140" s="6">
        <v>450765.38362042885</v>
      </c>
      <c r="M140" s="6">
        <v>258938.39361845792</v>
      </c>
      <c r="N140" s="6">
        <f t="shared" si="2"/>
        <v>3991082.8908694107</v>
      </c>
      <c r="O140" s="6">
        <v>1502414</v>
      </c>
    </row>
    <row r="141" spans="1:15" x14ac:dyDescent="0.35">
      <c r="A141" s="8">
        <v>1999</v>
      </c>
      <c r="B141" s="6">
        <v>139866.29691938477</v>
      </c>
      <c r="C141" s="6">
        <v>17690.239129905702</v>
      </c>
      <c r="D141" s="6">
        <v>297475.10052796785</v>
      </c>
      <c r="E141" s="6">
        <v>1068618.8745206622</v>
      </c>
      <c r="F141" s="6">
        <v>278566.84242261096</v>
      </c>
      <c r="G141" s="6">
        <v>368707.31775389891</v>
      </c>
      <c r="H141" s="6">
        <v>269575.09208762157</v>
      </c>
      <c r="I141" s="6">
        <v>405714.64855837286</v>
      </c>
      <c r="J141" s="6">
        <v>356571.64406271925</v>
      </c>
      <c r="K141" s="6">
        <v>176521.51349876696</v>
      </c>
      <c r="L141" s="6">
        <v>457643.59610069875</v>
      </c>
      <c r="M141" s="6">
        <v>264698.70553162211</v>
      </c>
      <c r="N141" s="6">
        <f t="shared" si="2"/>
        <v>4101649.8711142316</v>
      </c>
      <c r="O141" s="6">
        <v>1525229</v>
      </c>
    </row>
    <row r="142" spans="1:15" x14ac:dyDescent="0.35">
      <c r="A142" s="8">
        <v>2000</v>
      </c>
      <c r="B142" s="6">
        <v>163747.24210996847</v>
      </c>
      <c r="C142" s="6">
        <v>9374.5364978988382</v>
      </c>
      <c r="D142" s="6">
        <v>294355.66169994307</v>
      </c>
      <c r="E142" s="6">
        <v>1103001.0073482769</v>
      </c>
      <c r="F142" s="6">
        <v>284105.17087794252</v>
      </c>
      <c r="G142" s="6">
        <v>332581.43400483555</v>
      </c>
      <c r="H142" s="6">
        <v>275542.44986002328</v>
      </c>
      <c r="I142" s="6">
        <v>422696.59020979149</v>
      </c>
      <c r="J142" s="6">
        <v>404066.04037913197</v>
      </c>
      <c r="K142" s="6">
        <v>161719.87669692628</v>
      </c>
      <c r="L142" s="6">
        <v>478023.36517040338</v>
      </c>
      <c r="M142" s="6">
        <v>270628.62197271711</v>
      </c>
      <c r="N142" s="6">
        <f t="shared" si="2"/>
        <v>4199841.9968278585</v>
      </c>
      <c r="O142" s="6">
        <v>1548695</v>
      </c>
    </row>
    <row r="143" spans="1:15" x14ac:dyDescent="0.35">
      <c r="A143" s="8">
        <v>2001</v>
      </c>
      <c r="B143" s="6">
        <v>176781.66950926473</v>
      </c>
      <c r="C143" s="6">
        <v>7689.276537254098</v>
      </c>
      <c r="D143" s="6">
        <v>293186.05144228012</v>
      </c>
      <c r="E143" s="6">
        <v>1126411.0351388676</v>
      </c>
      <c r="F143" s="6">
        <v>289590.41737578803</v>
      </c>
      <c r="G143" s="6">
        <v>369754.1806944717</v>
      </c>
      <c r="H143" s="6">
        <v>278427.44141787762</v>
      </c>
      <c r="I143" s="6">
        <v>413233.04625593044</v>
      </c>
      <c r="J143" s="6">
        <v>422365.44700946292</v>
      </c>
      <c r="K143" s="6">
        <v>137826.24544204137</v>
      </c>
      <c r="L143" s="6">
        <v>496193.21349239157</v>
      </c>
      <c r="M143" s="6">
        <v>275463.48818979785</v>
      </c>
      <c r="N143" s="6">
        <f t="shared" si="2"/>
        <v>4286921.512505427</v>
      </c>
      <c r="O143" s="6">
        <v>1572707</v>
      </c>
    </row>
    <row r="144" spans="1:15" x14ac:dyDescent="0.35">
      <c r="A144" s="8">
        <v>2002</v>
      </c>
      <c r="B144" s="6">
        <v>189826.38900612181</v>
      </c>
      <c r="C144" s="6">
        <v>5335.5068947553891</v>
      </c>
      <c r="D144" s="6">
        <v>245678.41748578969</v>
      </c>
      <c r="E144" s="6">
        <v>1162939.1375306908</v>
      </c>
      <c r="F144" s="6">
        <v>290894.89126543753</v>
      </c>
      <c r="G144" s="6">
        <v>370591.56342923926</v>
      </c>
      <c r="H144" s="6">
        <v>281861.03230281721</v>
      </c>
      <c r="I144" s="6">
        <v>420924.45981026639</v>
      </c>
      <c r="J144" s="6">
        <v>453219.85378614301</v>
      </c>
      <c r="K144" s="6">
        <v>137440.36907515911</v>
      </c>
      <c r="L144" s="6">
        <v>513017.34646559897</v>
      </c>
      <c r="M144" s="6">
        <v>280849.29347451153</v>
      </c>
      <c r="N144" s="6">
        <f t="shared" si="2"/>
        <v>4352578.2605265304</v>
      </c>
      <c r="O144" s="6">
        <v>1597346</v>
      </c>
    </row>
    <row r="145" spans="1:15" x14ac:dyDescent="0.35">
      <c r="A145" s="8">
        <v>2003</v>
      </c>
      <c r="B145" s="6">
        <v>205699.79596720295</v>
      </c>
      <c r="C145" s="6">
        <v>3648.2874880507952</v>
      </c>
      <c r="D145" s="6">
        <v>246175.14740795264</v>
      </c>
      <c r="E145" s="6">
        <v>1173211.4774413358</v>
      </c>
      <c r="F145" s="6">
        <v>292708.30898010405</v>
      </c>
      <c r="G145" s="6">
        <v>335652.92719855305</v>
      </c>
      <c r="H145" s="6">
        <v>293473.37615756231</v>
      </c>
      <c r="I145" s="6">
        <v>427330.54048276384</v>
      </c>
      <c r="J145" s="6">
        <v>497055.3661030911</v>
      </c>
      <c r="K145" s="6">
        <v>163100.30290115025</v>
      </c>
      <c r="L145" s="6">
        <v>531143.55025413702</v>
      </c>
      <c r="M145" s="6">
        <v>286846.24313813314</v>
      </c>
      <c r="N145" s="6">
        <f t="shared" si="2"/>
        <v>4456045.3235200373</v>
      </c>
      <c r="O145" s="6">
        <v>1615876</v>
      </c>
    </row>
    <row r="146" spans="1:15" x14ac:dyDescent="0.35">
      <c r="A146" s="8">
        <v>2004</v>
      </c>
      <c r="B146" s="6">
        <v>215745.65928603878</v>
      </c>
      <c r="C146" s="6">
        <v>5361.575268339654</v>
      </c>
      <c r="D146" s="6">
        <v>248740.09797216431</v>
      </c>
      <c r="E146" s="6">
        <v>1272617.7921370005</v>
      </c>
      <c r="F146" s="6">
        <v>304565.65390269319</v>
      </c>
      <c r="G146" s="6">
        <v>363303.39138379617</v>
      </c>
      <c r="H146" s="6">
        <v>305800.82590578211</v>
      </c>
      <c r="I146" s="6">
        <v>452083.28424680233</v>
      </c>
      <c r="J146" s="6">
        <v>538797.69125410763</v>
      </c>
      <c r="K146" s="6">
        <v>189348.20183900674</v>
      </c>
      <c r="L146" s="6">
        <v>532977.23514326254</v>
      </c>
      <c r="M146" s="6">
        <v>294432.2113083583</v>
      </c>
      <c r="N146" s="6">
        <f t="shared" si="2"/>
        <v>4723773.619647353</v>
      </c>
      <c r="O146" s="6">
        <v>1634045</v>
      </c>
    </row>
    <row r="147" spans="1:15" x14ac:dyDescent="0.35">
      <c r="A147" s="8">
        <v>2005</v>
      </c>
      <c r="B147" s="6">
        <v>239037.34102289041</v>
      </c>
      <c r="C147" s="6">
        <v>5228.3060370420199</v>
      </c>
      <c r="D147" s="6">
        <v>245392.64834931618</v>
      </c>
      <c r="E147" s="6">
        <v>1363539.6277841332</v>
      </c>
      <c r="F147" s="6">
        <v>316458.59968773578</v>
      </c>
      <c r="G147" s="6">
        <v>391638.60094311042</v>
      </c>
      <c r="H147" s="6">
        <v>329846.39392190392</v>
      </c>
      <c r="I147" s="6">
        <v>485863.01671557408</v>
      </c>
      <c r="J147" s="6">
        <v>566511.65860152023</v>
      </c>
      <c r="K147" s="6">
        <v>158322.26579753132</v>
      </c>
      <c r="L147" s="6">
        <v>553355.10532368382</v>
      </c>
      <c r="M147" s="6">
        <v>303800.78262024489</v>
      </c>
      <c r="N147" s="6">
        <f t="shared" si="2"/>
        <v>4958994.3468046859</v>
      </c>
      <c r="O147" s="6">
        <v>1651904</v>
      </c>
    </row>
    <row r="148" spans="1:15" x14ac:dyDescent="0.35">
      <c r="A148" s="8">
        <v>2006</v>
      </c>
      <c r="B148" s="6">
        <v>254982.52864278806</v>
      </c>
      <c r="C148" s="6">
        <v>5266.7911966723832</v>
      </c>
      <c r="D148" s="6">
        <v>240350.46568398352</v>
      </c>
      <c r="E148" s="6">
        <v>1490024.8367054621</v>
      </c>
      <c r="F148" s="6">
        <v>325437.02714362263</v>
      </c>
      <c r="G148" s="6">
        <v>443311.27237637324</v>
      </c>
      <c r="H148" s="6">
        <v>343971.51849811588</v>
      </c>
      <c r="I148" s="6">
        <v>520592.89000679756</v>
      </c>
      <c r="J148" s="6">
        <v>546104.61246956501</v>
      </c>
      <c r="K148" s="6">
        <v>175957.52676665236</v>
      </c>
      <c r="L148" s="6">
        <v>583402.26500244497</v>
      </c>
      <c r="M148" s="6">
        <v>314613.07700468681</v>
      </c>
      <c r="N148" s="6">
        <f t="shared" si="2"/>
        <v>5244014.8114971649</v>
      </c>
      <c r="O148" s="6">
        <v>1669839</v>
      </c>
    </row>
    <row r="149" spans="1:15" x14ac:dyDescent="0.35">
      <c r="A149" s="8">
        <v>2007</v>
      </c>
      <c r="B149" s="6">
        <v>280389.18860390264</v>
      </c>
      <c r="C149" s="6">
        <v>5484.1862088502676</v>
      </c>
      <c r="D149" s="6">
        <v>245692.98730172051</v>
      </c>
      <c r="E149" s="6">
        <v>1434353.6245633538</v>
      </c>
      <c r="F149" s="6">
        <v>337518.57383773848</v>
      </c>
      <c r="G149" s="6">
        <v>467911.61359394767</v>
      </c>
      <c r="H149" s="6">
        <v>359907.17178022425</v>
      </c>
      <c r="I149" s="6">
        <v>569423.55810426467</v>
      </c>
      <c r="J149" s="6">
        <v>583314.72910037602</v>
      </c>
      <c r="K149" s="6">
        <v>53270.375506962526</v>
      </c>
      <c r="L149" s="6">
        <v>610023.63578600169</v>
      </c>
      <c r="M149" s="6">
        <v>327358.04339238029</v>
      </c>
      <c r="N149" s="6">
        <f t="shared" si="2"/>
        <v>5274647.6877797237</v>
      </c>
      <c r="O149" s="6">
        <v>1688072</v>
      </c>
    </row>
    <row r="150" spans="1:15" x14ac:dyDescent="0.35">
      <c r="A150" s="8">
        <v>2008</v>
      </c>
      <c r="B150" s="6">
        <v>300566.81738673791</v>
      </c>
      <c r="C150" s="6">
        <v>7310.5936442183875</v>
      </c>
      <c r="D150" s="6">
        <v>233880.49484713859</v>
      </c>
      <c r="E150" s="6">
        <v>1496642.2175546326</v>
      </c>
      <c r="F150" s="6">
        <v>347075.56351211452</v>
      </c>
      <c r="G150" s="6">
        <v>554764.10128405481</v>
      </c>
      <c r="H150" s="6">
        <v>377940.62141353183</v>
      </c>
      <c r="I150" s="6">
        <v>582518.05750854069</v>
      </c>
      <c r="J150" s="6">
        <v>614218.47658280341</v>
      </c>
      <c r="K150" s="6">
        <v>73204.794653811405</v>
      </c>
      <c r="L150" s="6">
        <v>626521.04771110322</v>
      </c>
      <c r="M150" s="6">
        <v>340622.82046597282</v>
      </c>
      <c r="N150" s="6">
        <f t="shared" si="2"/>
        <v>5555265.6065646596</v>
      </c>
      <c r="O150" s="6">
        <v>1707196</v>
      </c>
    </row>
    <row r="151" spans="1:15" x14ac:dyDescent="0.35">
      <c r="A151" s="8">
        <v>2009</v>
      </c>
      <c r="B151" s="6">
        <v>315070.28225262446</v>
      </c>
      <c r="C151" s="6">
        <v>7475.4176038208871</v>
      </c>
      <c r="D151" s="6">
        <v>218671.56483753229</v>
      </c>
      <c r="E151" s="6">
        <v>1433825.2698727583</v>
      </c>
      <c r="F151" s="6">
        <v>361251.47483348963</v>
      </c>
      <c r="G151" s="6">
        <v>483301.29014133202</v>
      </c>
      <c r="H151" s="6">
        <v>374304.72382758051</v>
      </c>
      <c r="I151" s="6">
        <v>564500.72357148526</v>
      </c>
      <c r="J151" s="6">
        <v>596243.34024354955</v>
      </c>
      <c r="K151" s="6">
        <v>103636.28936061537</v>
      </c>
      <c r="L151" s="6">
        <v>637390.50047647604</v>
      </c>
      <c r="M151" s="6">
        <v>351467.51984756539</v>
      </c>
      <c r="N151" s="6">
        <f t="shared" si="2"/>
        <v>5447138.3968688287</v>
      </c>
      <c r="O151" s="6">
        <v>1726803</v>
      </c>
    </row>
    <row r="152" spans="1:15" x14ac:dyDescent="0.35">
      <c r="A152" s="8">
        <v>2010</v>
      </c>
      <c r="B152" s="6">
        <v>312747.07873627462</v>
      </c>
      <c r="C152" s="6">
        <v>8106.9301013201557</v>
      </c>
      <c r="D152" s="6">
        <v>202688.63213374736</v>
      </c>
      <c r="E152" s="6">
        <v>1455108.5743911101</v>
      </c>
      <c r="F152" s="6">
        <v>374478.79005977121</v>
      </c>
      <c r="G152" s="6">
        <v>423631.06170209358</v>
      </c>
      <c r="H152" s="6">
        <v>408432.0537667296</v>
      </c>
      <c r="I152" s="6">
        <v>606284.22806950682</v>
      </c>
      <c r="J152" s="6">
        <v>681241.45248838991</v>
      </c>
      <c r="K152" s="6">
        <v>787369.537585777</v>
      </c>
      <c r="L152" s="6">
        <v>671224.89341688808</v>
      </c>
      <c r="M152" s="6">
        <v>341523.23254768923</v>
      </c>
      <c r="N152" s="6">
        <f t="shared" si="2"/>
        <v>6272836.4649992976</v>
      </c>
      <c r="O152" s="6">
        <v>1746537</v>
      </c>
    </row>
    <row r="153" spans="1:15" x14ac:dyDescent="0.35">
      <c r="A153" s="8">
        <v>2011</v>
      </c>
      <c r="B153" s="6">
        <v>333813.35584769899</v>
      </c>
      <c r="C153" s="6">
        <v>9193.0739134459509</v>
      </c>
      <c r="D153" s="6">
        <v>234385.49520054704</v>
      </c>
      <c r="E153" s="6">
        <v>1430571.556126825</v>
      </c>
      <c r="F153" s="6">
        <v>370641.34691847005</v>
      </c>
      <c r="G153" s="6">
        <v>391364.66403413581</v>
      </c>
      <c r="H153" s="6">
        <v>451618.87988229777</v>
      </c>
      <c r="I153" s="6">
        <v>662570.99728559831</v>
      </c>
      <c r="J153" s="6">
        <v>740530.87078752671</v>
      </c>
      <c r="K153" s="6">
        <v>1104743.169747506</v>
      </c>
      <c r="L153" s="6">
        <v>689134.43962412316</v>
      </c>
      <c r="M153" s="6">
        <v>345498.99882857909</v>
      </c>
      <c r="N153" s="6">
        <f t="shared" si="2"/>
        <v>6764066.8481967542</v>
      </c>
      <c r="O153" s="6">
        <v>1766558</v>
      </c>
    </row>
    <row r="154" spans="1:15" x14ac:dyDescent="0.35">
      <c r="A154" s="8">
        <v>2012</v>
      </c>
      <c r="B154" s="6">
        <v>309722.2925390118</v>
      </c>
      <c r="C154" s="6">
        <v>8764.4604654383675</v>
      </c>
      <c r="D154" s="6">
        <v>261793.51595021316</v>
      </c>
      <c r="E154" s="6">
        <v>1493722.6831673575</v>
      </c>
      <c r="F154" s="6">
        <v>383557.71531155956</v>
      </c>
      <c r="G154" s="6">
        <v>355784.90324703266</v>
      </c>
      <c r="H154" s="6">
        <v>481677.95990606607</v>
      </c>
      <c r="I154" s="6">
        <v>674529.87717536115</v>
      </c>
      <c r="J154" s="6">
        <v>937126.08990295173</v>
      </c>
      <c r="K154" s="6">
        <v>1205210.4187145238</v>
      </c>
      <c r="L154" s="6">
        <v>717336.20983513887</v>
      </c>
      <c r="M154" s="6">
        <v>356027.40145467542</v>
      </c>
      <c r="N154" s="6">
        <f t="shared" si="2"/>
        <v>7185253.5276693292</v>
      </c>
      <c r="O154" s="6">
        <v>1787099</v>
      </c>
    </row>
    <row r="155" spans="1:15" x14ac:dyDescent="0.35">
      <c r="A155" s="8">
        <v>2013</v>
      </c>
      <c r="B155" s="6">
        <v>325054.32537420694</v>
      </c>
      <c r="C155" s="6">
        <v>6348.4809338479181</v>
      </c>
      <c r="D155" s="6">
        <v>260084.92997484535</v>
      </c>
      <c r="E155" s="6">
        <v>1544483.2458104894</v>
      </c>
      <c r="F155" s="6">
        <v>398113.72536085488</v>
      </c>
      <c r="G155" s="6">
        <v>385559.84155732952</v>
      </c>
      <c r="H155" s="6">
        <v>514951.35833075346</v>
      </c>
      <c r="I155" s="6">
        <v>675650.27664187329</v>
      </c>
      <c r="J155" s="6">
        <v>1026343.3797686419</v>
      </c>
      <c r="K155" s="6">
        <v>1255519.6908347295</v>
      </c>
      <c r="L155" s="6">
        <v>739692.61377884843</v>
      </c>
      <c r="M155" s="6">
        <v>362770.84318176983</v>
      </c>
      <c r="N155" s="6">
        <f t="shared" si="2"/>
        <v>7494572.7115481906</v>
      </c>
      <c r="O155" s="6">
        <v>1805775</v>
      </c>
    </row>
    <row r="156" spans="1:15" x14ac:dyDescent="0.35">
      <c r="A156" s="8">
        <v>2014</v>
      </c>
      <c r="B156" s="6">
        <v>337922.44823367929</v>
      </c>
      <c r="C156" s="6">
        <v>7091.0274744545768</v>
      </c>
      <c r="D156" s="6">
        <v>247782.07425097813</v>
      </c>
      <c r="E156" s="6">
        <v>1504895.2879445753</v>
      </c>
      <c r="F156" s="6">
        <v>412772.41049360821</v>
      </c>
      <c r="G156" s="6">
        <v>412015.37261868198</v>
      </c>
      <c r="H156" s="6">
        <v>524256.44909940712</v>
      </c>
      <c r="I156" s="6">
        <v>690675.6531710464</v>
      </c>
      <c r="J156" s="6">
        <v>1026361.2953507169</v>
      </c>
      <c r="K156" s="6">
        <v>1238416.1315040905</v>
      </c>
      <c r="L156" s="6">
        <v>761074.91515892313</v>
      </c>
      <c r="M156" s="6">
        <v>366476.26096238627</v>
      </c>
      <c r="N156" s="6">
        <f t="shared" si="2"/>
        <v>7529739.3262625467</v>
      </c>
      <c r="O156" s="6">
        <v>1824842</v>
      </c>
    </row>
    <row r="157" spans="1:15" x14ac:dyDescent="0.35">
      <c r="A157" s="8">
        <v>2015</v>
      </c>
      <c r="B157" s="6">
        <v>372967.86506129929</v>
      </c>
      <c r="C157" s="6">
        <v>7163.2436071293669</v>
      </c>
      <c r="D157" s="6">
        <v>237568.92634550793</v>
      </c>
      <c r="E157" s="6">
        <v>1442297.8802869313</v>
      </c>
      <c r="F157" s="6">
        <v>431423.79844992742</v>
      </c>
      <c r="G157" s="6">
        <v>457482.71360401</v>
      </c>
      <c r="H157" s="6">
        <v>549809.17397809552</v>
      </c>
      <c r="I157" s="6">
        <v>680925.64724612026</v>
      </c>
      <c r="J157" s="6">
        <v>1143462.650355597</v>
      </c>
      <c r="K157" s="6">
        <v>1250020.7498600425</v>
      </c>
      <c r="L157" s="6">
        <v>780741.06391341845</v>
      </c>
      <c r="M157" s="6">
        <v>375229.98357575777</v>
      </c>
      <c r="N157" s="6">
        <f t="shared" si="2"/>
        <v>7729093.6962838378</v>
      </c>
      <c r="O157" s="6">
        <v>1844609</v>
      </c>
    </row>
    <row r="158" spans="1:15" x14ac:dyDescent="0.35">
      <c r="A158" s="8">
        <v>2016</v>
      </c>
      <c r="B158" s="6">
        <v>410191.30395777314</v>
      </c>
      <c r="C158" s="6">
        <v>6201.1343724963599</v>
      </c>
      <c r="D158" s="6">
        <v>226148.97428488295</v>
      </c>
      <c r="E158" s="6">
        <v>1473358.5375603633</v>
      </c>
      <c r="F158" s="6">
        <v>443143.9805080209</v>
      </c>
      <c r="G158" s="6">
        <v>486921.95999479451</v>
      </c>
      <c r="H158" s="6">
        <v>562153.38391318836</v>
      </c>
      <c r="I158" s="6">
        <v>699172.6072903194</v>
      </c>
      <c r="J158" s="6">
        <v>1144748.8721084036</v>
      </c>
      <c r="K158" s="6">
        <v>1289425.2238354713</v>
      </c>
      <c r="L158" s="6">
        <v>825623.4179527614</v>
      </c>
      <c r="M158" s="6">
        <v>384237.86945241835</v>
      </c>
      <c r="N158" s="6">
        <f t="shared" si="2"/>
        <v>7951327.2652308932</v>
      </c>
      <c r="O158" s="6">
        <v>1864129</v>
      </c>
    </row>
    <row r="159" spans="1:15" x14ac:dyDescent="0.35">
      <c r="A159" s="8">
        <v>2017</v>
      </c>
      <c r="B159" s="6">
        <v>422960.11046805128</v>
      </c>
      <c r="C159" s="6">
        <v>4927.2698088735269</v>
      </c>
      <c r="D159" s="6">
        <v>235982.16552926684</v>
      </c>
      <c r="E159" s="6">
        <v>1505328.65136909</v>
      </c>
      <c r="F159" s="6">
        <v>447668.27980616206</v>
      </c>
      <c r="G159" s="6">
        <v>529336.8077914184</v>
      </c>
      <c r="H159" s="6">
        <v>588838.53001329815</v>
      </c>
      <c r="I159" s="6">
        <v>703937.05100542272</v>
      </c>
      <c r="J159" s="6">
        <v>1159172.5526792486</v>
      </c>
      <c r="K159" s="6">
        <v>1262729.4288252427</v>
      </c>
      <c r="L159" s="6">
        <v>852246.13851806475</v>
      </c>
      <c r="M159" s="6">
        <v>392390.30044095172</v>
      </c>
      <c r="N159" s="6">
        <f t="shared" si="2"/>
        <v>8105517.2862550914</v>
      </c>
      <c r="O159" s="6">
        <v>1885948</v>
      </c>
    </row>
    <row r="160" spans="1:15" x14ac:dyDescent="0.35">
      <c r="A160" s="8">
        <v>2018</v>
      </c>
      <c r="B160" s="6">
        <v>407571.19082271541</v>
      </c>
      <c r="C160" s="6">
        <v>4678.2545767139909</v>
      </c>
      <c r="D160" s="6">
        <v>224420.86556007154</v>
      </c>
      <c r="E160" s="6">
        <v>1401325.0710363514</v>
      </c>
      <c r="F160" s="6">
        <v>455411.33242856478</v>
      </c>
      <c r="G160" s="6">
        <v>483628.12302004371</v>
      </c>
      <c r="H160" s="6">
        <v>596618.8629114239</v>
      </c>
      <c r="I160" s="6">
        <v>703002.89311583922</v>
      </c>
      <c r="J160" s="6">
        <v>1183113.9071371369</v>
      </c>
      <c r="K160" s="6">
        <v>1234312.7960548277</v>
      </c>
      <c r="L160" s="6">
        <v>887074.70115092467</v>
      </c>
      <c r="M160" s="6">
        <v>402804.3439301998</v>
      </c>
      <c r="N160" s="6">
        <f t="shared" si="2"/>
        <v>7983962.3417448131</v>
      </c>
      <c r="O160" s="6">
        <v>1910385</v>
      </c>
    </row>
    <row r="161" spans="1:15" x14ac:dyDescent="0.35">
      <c r="A161" s="8">
        <v>2019</v>
      </c>
      <c r="B161" s="6">
        <v>402593.9881371879</v>
      </c>
      <c r="C161" s="6">
        <v>3919.5687711369537</v>
      </c>
      <c r="D161" s="6">
        <v>208625.76826382507</v>
      </c>
      <c r="E161" s="6">
        <v>1423658.7949347119</v>
      </c>
      <c r="F161" s="6">
        <v>465921.77613007085</v>
      </c>
      <c r="G161" s="6">
        <v>492728.93028756359</v>
      </c>
      <c r="H161" s="6">
        <v>587181.34458677121</v>
      </c>
      <c r="I161" s="6">
        <v>715449.69745365763</v>
      </c>
      <c r="J161" s="6">
        <v>1162973.6052664132</v>
      </c>
      <c r="K161" s="6">
        <v>1154180.0106160433</v>
      </c>
      <c r="L161" s="6">
        <v>865294.26273679303</v>
      </c>
      <c r="M161" s="6">
        <v>410357.80021917442</v>
      </c>
      <c r="N161" s="6">
        <f t="shared" si="2"/>
        <v>7892885.5474033495</v>
      </c>
      <c r="O161" s="6">
        <v>1935455</v>
      </c>
    </row>
    <row r="162" spans="1:15" x14ac:dyDescent="0.35">
      <c r="A162" s="8">
        <v>2020</v>
      </c>
      <c r="B162" s="6">
        <v>387252.98476205004</v>
      </c>
      <c r="C162" s="6">
        <v>2854.0780882471554</v>
      </c>
      <c r="D162" s="6">
        <v>219846.12140983526</v>
      </c>
      <c r="E162" s="6">
        <v>1443891.1532729473</v>
      </c>
      <c r="F162" s="6">
        <v>475854.16767861764</v>
      </c>
      <c r="G162" s="6">
        <v>418640.79535648238</v>
      </c>
      <c r="H162" s="6">
        <v>530999.1154996031</v>
      </c>
      <c r="I162" s="6">
        <v>723175.17137065658</v>
      </c>
      <c r="J162" s="6">
        <v>1078116.6802330511</v>
      </c>
      <c r="K162" s="6">
        <v>1175090.6595889139</v>
      </c>
      <c r="L162" s="6">
        <v>718124.74397929944</v>
      </c>
      <c r="M162" s="6">
        <v>413372.64327629382</v>
      </c>
      <c r="N162" s="6">
        <f t="shared" si="2"/>
        <v>7587218.3145159977</v>
      </c>
      <c r="O162" s="6">
        <v>1960170</v>
      </c>
    </row>
    <row r="163" spans="1:15" x14ac:dyDescent="0.35">
      <c r="A163" s="8">
        <v>2021</v>
      </c>
      <c r="B163" s="6">
        <v>425855.15558416781</v>
      </c>
      <c r="C163" s="6">
        <v>3312.697069074808</v>
      </c>
      <c r="D163" s="6">
        <v>200030.05479548124</v>
      </c>
      <c r="E163" s="6">
        <v>1468340.678821251</v>
      </c>
      <c r="F163" s="6">
        <v>485526.7144964094</v>
      </c>
      <c r="G163" s="6">
        <v>411881.9214628496</v>
      </c>
      <c r="H163" s="6">
        <v>656965.75454235147</v>
      </c>
      <c r="I163" s="6">
        <v>841559.54683081666</v>
      </c>
      <c r="J163" s="6">
        <v>1220297.5625878961</v>
      </c>
      <c r="K163" s="6">
        <v>1195357.6032815231</v>
      </c>
      <c r="L163" s="6">
        <v>903486.1884900392</v>
      </c>
      <c r="M163" s="6">
        <v>433498.28858713916</v>
      </c>
      <c r="N163" s="6">
        <f t="shared" si="2"/>
        <v>8246112.166549</v>
      </c>
      <c r="O163" s="6">
        <v>1979373</v>
      </c>
    </row>
    <row r="164" spans="1:15" x14ac:dyDescent="0.35">
      <c r="A164" s="8">
        <v>2022</v>
      </c>
      <c r="B164" s="6">
        <v>416973.96611686068</v>
      </c>
      <c r="C164" s="6">
        <v>3682.3181291205624</v>
      </c>
      <c r="D164" s="6">
        <v>186744.60054370321</v>
      </c>
      <c r="E164" s="6">
        <v>1529433.2649511474</v>
      </c>
      <c r="F164" s="6">
        <v>480153.79151568236</v>
      </c>
      <c r="G164" s="6">
        <v>431408.90230323642</v>
      </c>
      <c r="H164" s="6">
        <v>661433.57121671131</v>
      </c>
      <c r="I164" s="6">
        <v>902151.70813757065</v>
      </c>
      <c r="J164" s="6">
        <v>1309551.2360584096</v>
      </c>
      <c r="K164" s="6">
        <v>1293925.3235925769</v>
      </c>
      <c r="L164" s="6">
        <v>1010455.3240229578</v>
      </c>
      <c r="M164" s="6">
        <v>443816.1802382071</v>
      </c>
      <c r="N164" s="6">
        <f t="shared" si="2"/>
        <v>8669730.1868261844</v>
      </c>
      <c r="O164" s="6">
        <v>1995538</v>
      </c>
    </row>
    <row r="165" spans="1:15" x14ac:dyDescent="0.35">
      <c r="A165" s="8">
        <v>2023</v>
      </c>
      <c r="B165" s="6">
        <v>400681.46463920985</v>
      </c>
      <c r="C165" s="6">
        <v>3701.5651918687554</v>
      </c>
      <c r="D165" s="6">
        <v>186825.14604097861</v>
      </c>
      <c r="E165" s="6">
        <v>1600991.167200258</v>
      </c>
      <c r="F165" s="6">
        <v>478166.66191111208</v>
      </c>
      <c r="G165" s="6">
        <v>411964.38737304206</v>
      </c>
      <c r="H165" s="6">
        <v>636542.71697863319</v>
      </c>
      <c r="I165" s="6">
        <v>909343.96834705805</v>
      </c>
      <c r="J165" s="6">
        <v>1195705.5761174008</v>
      </c>
      <c r="K165" s="6">
        <v>1048827.2274267639</v>
      </c>
      <c r="L165" s="6">
        <v>1030621.7895147295</v>
      </c>
      <c r="M165" s="6">
        <v>449138.47279045352</v>
      </c>
      <c r="N165" s="6">
        <f t="shared" si="2"/>
        <v>8352510.1435315087</v>
      </c>
      <c r="O165" s="6">
        <v>2010849</v>
      </c>
    </row>
    <row r="166" spans="1:15" x14ac:dyDescent="0.35">
      <c r="O166" s="1">
        <v>2025693</v>
      </c>
    </row>
    <row r="167" spans="1:15" x14ac:dyDescent="0.35">
      <c r="O167" s="1">
        <v>2040166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Indice</vt:lpstr>
      <vt:lpstr>01. PIB x regiones</vt:lpstr>
      <vt:lpstr>02. Población x regiones</vt:lpstr>
      <vt:lpstr>03. PIB pc x regiones</vt:lpstr>
      <vt:lpstr>04. Arica-Tarapacá</vt:lpstr>
      <vt:lpstr>05. Antofagasta</vt:lpstr>
      <vt:lpstr>06. Atacama</vt:lpstr>
      <vt:lpstr>07. Coquimbo</vt:lpstr>
      <vt:lpstr>08. Valparaíso</vt:lpstr>
      <vt:lpstr>09. Metropolitana</vt:lpstr>
      <vt:lpstr>10. O'Higgins</vt:lpstr>
      <vt:lpstr>11. Maule</vt:lpstr>
      <vt:lpstr>12. Bío-Bío</vt:lpstr>
      <vt:lpstr>13. Araucanía</vt:lpstr>
      <vt:lpstr>14. Los Lagos</vt:lpstr>
      <vt:lpstr>15. Aysén</vt:lpstr>
      <vt:lpstr>16. Magallanes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Ignacio Pérez</dc:creator>
  <cp:lastModifiedBy>Juan Ignacio Pérez</cp:lastModifiedBy>
  <dcterms:created xsi:type="dcterms:W3CDTF">2024-07-12T15:38:58Z</dcterms:created>
  <dcterms:modified xsi:type="dcterms:W3CDTF">2025-08-04T23:48:25Z</dcterms:modified>
</cp:coreProperties>
</file>