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apforhopecanada-my.sharepoint.com/personal/victoria_soapforhopecanada_ca/Documents/Desktop/PA_Workflow/Order Form/"/>
    </mc:Choice>
  </mc:AlternateContent>
  <xr:revisionPtr revIDLastSave="387" documentId="8_{01E8311F-3DDA-41FC-AD26-BFBD129CB09C}" xr6:coauthVersionLast="47" xr6:coauthVersionMax="47" xr10:uidLastSave="{58C86D5A-BC50-4DDF-B814-F30BAA726955}"/>
  <bookViews>
    <workbookView xWindow="-120" yWindow="-120" windowWidth="29040" windowHeight="15720" xr2:uid="{FB93E03C-A87A-47EB-8B6A-916B2F8BBA6E}"/>
  </bookViews>
  <sheets>
    <sheet name="ORDER FORM 2026" sheetId="2" r:id="rId1"/>
  </sheets>
  <definedNames>
    <definedName name="_xlnm.Print_Area" localSheetId="0">'ORDER FORM 2026'!$B$1:$J$71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  <c r="G63" i="2"/>
  <c r="G47" i="2"/>
  <c r="G48" i="2"/>
  <c r="G49" i="2"/>
  <c r="G50" i="2"/>
  <c r="G46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27" i="2"/>
  <c r="G23" i="2"/>
  <c r="G22" i="2"/>
  <c r="G21" i="2"/>
  <c r="G20" i="2"/>
  <c r="G19" i="2"/>
  <c r="G17" i="2"/>
  <c r="G16" i="2"/>
  <c r="G15" i="2"/>
  <c r="G14" i="2"/>
  <c r="G13" i="2"/>
  <c r="G12" i="2"/>
  <c r="G66" i="2"/>
  <c r="G65" i="2"/>
  <c r="G62" i="2"/>
  <c r="G61" i="2"/>
  <c r="G58" i="2"/>
  <c r="G57" i="2"/>
  <c r="G56" i="2"/>
  <c r="G55" i="2"/>
  <c r="G51" i="2" l="1"/>
  <c r="G43" i="2"/>
  <c r="G67" i="2"/>
  <c r="G24" i="2"/>
  <c r="G68" i="2" l="1"/>
  <c r="G69" i="2" s="1"/>
  <c r="G70" i="2" s="1"/>
  <c r="G71" i="2" l="1"/>
</calcChain>
</file>

<file path=xl/sharedStrings.xml><?xml version="1.0" encoding="utf-8"?>
<sst xmlns="http://schemas.openxmlformats.org/spreadsheetml/2006/main" count="112" uniqueCount="84">
  <si>
    <r>
      <t>ORDER FORM</t>
    </r>
    <r>
      <rPr>
        <i/>
        <sz val="22"/>
        <rFont val="Calibri"/>
        <family val="2"/>
      </rPr>
      <t> </t>
    </r>
  </si>
  <si>
    <r>
      <rPr>
        <sz val="22"/>
        <color rgb="FF000000"/>
        <rFont val="Calibri"/>
        <family val="2"/>
      </rPr>
      <t xml:space="preserve">Please include the exact quantity required for each item. 
Once filled out, send it to: </t>
    </r>
    <r>
      <rPr>
        <u/>
        <sz val="22"/>
        <color rgb="FF4472C4"/>
        <rFont val="Calibri"/>
        <family val="2"/>
      </rPr>
      <t>victoria@soapforhopecanada.ca</t>
    </r>
  </si>
  <si>
    <r>
      <t>Date: </t>
    </r>
    <r>
      <rPr>
        <sz val="22"/>
        <color rgb="FF2E74B5"/>
        <rFont val="Calibri Light"/>
        <family val="2"/>
      </rPr>
      <t> </t>
    </r>
    <r>
      <rPr>
        <i/>
        <sz val="22"/>
        <color rgb="FF2E74B5"/>
        <rFont val="Calibri Light"/>
        <family val="2"/>
      </rPr>
      <t> </t>
    </r>
  </si>
  <si>
    <t>FOR ADMIN USE ONLY</t>
  </si>
  <si>
    <r>
      <t>Organization:  </t>
    </r>
    <r>
      <rPr>
        <i/>
        <sz val="22"/>
        <color rgb="FF2E74B5"/>
        <rFont val="Calibri Light"/>
        <family val="2"/>
      </rPr>
      <t> </t>
    </r>
  </si>
  <si>
    <t>SKID</t>
  </si>
  <si>
    <r>
      <t xml:space="preserve">Contact Name: </t>
    </r>
    <r>
      <rPr>
        <i/>
        <sz val="22"/>
        <color rgb="FF2E74B5"/>
        <rFont val="Calibri Light"/>
        <family val="2"/>
      </rPr>
      <t> </t>
    </r>
  </si>
  <si>
    <r>
      <t>Phone:</t>
    </r>
    <r>
      <rPr>
        <i/>
        <sz val="22"/>
        <color rgb="FF2E74B5"/>
        <rFont val="Calibri Light"/>
        <family val="2"/>
      </rPr>
      <t> </t>
    </r>
  </si>
  <si>
    <r>
      <t>Email: </t>
    </r>
    <r>
      <rPr>
        <i/>
        <sz val="22"/>
        <color rgb="FF2E74B5"/>
        <rFont val="Calibri Light"/>
        <family val="2"/>
      </rPr>
      <t> </t>
    </r>
  </si>
  <si>
    <t>Address:</t>
  </si>
  <si>
    <t>City :</t>
  </si>
  <si>
    <t>Postal Code:</t>
  </si>
  <si>
    <t>Have you completed our Survey?  </t>
  </si>
  <si>
    <t>YES</t>
  </si>
  <si>
    <t>NO</t>
  </si>
  <si>
    <t>If not please go to:</t>
  </si>
  <si>
    <t>https://form-can.keela.co/survey</t>
  </si>
  <si>
    <r>
      <t xml:space="preserve">REPURPOSED HYGIENE PRODUCTS </t>
    </r>
    <r>
      <rPr>
        <b/>
        <sz val="22"/>
        <color rgb="FFFF0000"/>
        <rFont val="Calibri"/>
        <family val="2"/>
        <scheme val="minor"/>
      </rPr>
      <t>AT NO CHARGE</t>
    </r>
  </si>
  <si>
    <r>
      <t xml:space="preserve">Hotel Size
</t>
    </r>
    <r>
      <rPr>
        <sz val="22"/>
        <rFont val="Calibri"/>
        <family val="2"/>
      </rPr>
      <t>(30-50 mL)</t>
    </r>
  </si>
  <si>
    <t>Quantity</t>
  </si>
  <si>
    <t>Value</t>
  </si>
  <si>
    <t>Total</t>
  </si>
  <si>
    <t>Unfulfilled</t>
  </si>
  <si>
    <r>
      <t>Received</t>
    </r>
    <r>
      <rPr>
        <sz val="22"/>
        <rFont val="Calibri"/>
        <family val="2"/>
      </rPr>
      <t> </t>
    </r>
  </si>
  <si>
    <t>Shampoo </t>
  </si>
  <si>
    <t>Conditioner </t>
  </si>
  <si>
    <t>Body Wash </t>
  </si>
  <si>
    <t>Lotion </t>
  </si>
  <si>
    <t>Soap </t>
  </si>
  <si>
    <t>Hygiene Kit: 5 Hotel Size Toiletries</t>
  </si>
  <si>
    <r>
      <t xml:space="preserve">Family Size
</t>
    </r>
    <r>
      <rPr>
        <sz val="22"/>
        <rFont val="Calibri"/>
        <family val="2"/>
      </rPr>
      <t>(200-500 mL) </t>
    </r>
  </si>
  <si>
    <r>
      <t xml:space="preserve">Total Hygiene Value </t>
    </r>
    <r>
      <rPr>
        <b/>
        <sz val="22"/>
        <color rgb="FFFF0000"/>
        <rFont val="Calibri"/>
        <family val="2"/>
        <scheme val="minor"/>
      </rPr>
      <t>at no charge</t>
    </r>
  </si>
  <si>
    <r>
      <t xml:space="preserve">REPURPOSED LINENS </t>
    </r>
    <r>
      <rPr>
        <b/>
        <sz val="22"/>
        <color rgb="FFFF0000"/>
        <rFont val="Calibri"/>
        <family val="2"/>
        <scheme val="minor"/>
      </rPr>
      <t>AT NO CHARGE</t>
    </r>
  </si>
  <si>
    <t>Item</t>
  </si>
  <si>
    <t>Bath Towels </t>
  </si>
  <si>
    <t>Hand Towels </t>
  </si>
  <si>
    <t>Facecloths </t>
  </si>
  <si>
    <t>Blankets </t>
  </si>
  <si>
    <t>Duvet</t>
  </si>
  <si>
    <t>Duvet Cover</t>
  </si>
  <si>
    <t>Flat Sheets - Queen size</t>
  </si>
  <si>
    <t>Fitted Sheets - Queen size</t>
  </si>
  <si>
    <t>Mattress Covers </t>
  </si>
  <si>
    <t>Pillowcases </t>
  </si>
  <si>
    <t>Pillows </t>
  </si>
  <si>
    <t>Robes </t>
  </si>
  <si>
    <t xml:space="preserve">Shower Curtains </t>
  </si>
  <si>
    <t>Bath Matts</t>
  </si>
  <si>
    <t>Kleenex  </t>
  </si>
  <si>
    <t>Toilet Paper (box of 20)</t>
  </si>
  <si>
    <r>
      <t xml:space="preserve">Total Linens Value </t>
    </r>
    <r>
      <rPr>
        <b/>
        <sz val="22"/>
        <color rgb="FFFF0000"/>
        <rFont val="Calibri"/>
        <family val="2"/>
        <scheme val="minor"/>
      </rPr>
      <t>at no charge</t>
    </r>
  </si>
  <si>
    <t>PRODUCTS CONTINGENT ON DONATIONS</t>
  </si>
  <si>
    <t>Feminine Pads (Pkg)</t>
  </si>
  <si>
    <t>Tampons (Pkg)</t>
  </si>
  <si>
    <t>Liners (Pkg)</t>
  </si>
  <si>
    <t>Incontinence Products (Pkg)</t>
  </si>
  <si>
    <t>Laundry Soap (Pkg)</t>
  </si>
  <si>
    <r>
      <rPr>
        <b/>
        <sz val="22"/>
        <color rgb="FF000000"/>
        <rFont val="Calibri"/>
        <family val="2"/>
        <scheme val="minor"/>
      </rPr>
      <t xml:space="preserve">Total Products Contingent On Donations Value </t>
    </r>
    <r>
      <rPr>
        <b/>
        <sz val="22"/>
        <color rgb="FFFF0000"/>
        <rFont val="Calibri"/>
        <family val="2"/>
        <scheme val="minor"/>
      </rPr>
      <t>at no charge</t>
    </r>
  </si>
  <si>
    <t>NON REPURPOSED HYGIENE PRODUCTS</t>
  </si>
  <si>
    <t>Do you have a budget for these items?</t>
  </si>
  <si>
    <t>Cost</t>
  </si>
  <si>
    <t xml:space="preserve">Declined </t>
  </si>
  <si>
    <t>Brush </t>
  </si>
  <si>
    <t>Chapstick</t>
  </si>
  <si>
    <t>Comb </t>
  </si>
  <si>
    <t>Dental Floss </t>
  </si>
  <si>
    <t>Deodorant </t>
  </si>
  <si>
    <t>Male</t>
  </si>
  <si>
    <t>Female</t>
  </si>
  <si>
    <t>Nail Clippers </t>
  </si>
  <si>
    <t>Razors </t>
  </si>
  <si>
    <t>Toothbrush</t>
  </si>
  <si>
    <t>Adults</t>
  </si>
  <si>
    <t>Kids (No Charge)</t>
  </si>
  <si>
    <t>Toothpaste </t>
  </si>
  <si>
    <t>Individual (18-20 ml)</t>
  </si>
  <si>
    <t>Family size (75-90 ml)</t>
  </si>
  <si>
    <t>Total Purchased products</t>
  </si>
  <si>
    <t>www.soapforhopecanada.ca</t>
  </si>
  <si>
    <r>
      <rPr>
        <b/>
        <sz val="22"/>
        <color rgb="FF000000"/>
        <rFont val="Calibri"/>
        <family val="2"/>
        <scheme val="minor"/>
      </rPr>
      <t xml:space="preserve">Value of Items Received </t>
    </r>
    <r>
      <rPr>
        <b/>
        <sz val="22"/>
        <color rgb="FFFF0000"/>
        <rFont val="Calibri"/>
        <family val="2"/>
        <scheme val="minor"/>
      </rPr>
      <t>at No Charge</t>
    </r>
  </si>
  <si>
    <t>Administrative Fee</t>
  </si>
  <si>
    <t>Total Owing</t>
  </si>
  <si>
    <t>GST</t>
  </si>
  <si>
    <t xml:space="preserve"> Administration Fee (5%) is charged on ALL items provided. All charges are subject to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</si>
</sst>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</font>
    <font>
      <i/>
      <sz val="22"/>
      <name val="Calibri"/>
      <family val="2"/>
    </font>
    <font>
      <sz val="22"/>
      <color theme="1"/>
      <name val="Calibri"/>
      <family val="2"/>
    </font>
    <font>
      <sz val="22"/>
      <color rgb="FF000000"/>
      <name val="Calibri"/>
      <family val="2"/>
    </font>
    <font>
      <u/>
      <sz val="22"/>
      <color rgb="FF4472C4"/>
      <name val="Calibri"/>
      <family val="2"/>
    </font>
    <font>
      <b/>
      <i/>
      <sz val="22"/>
      <color rgb="FF2E74B5"/>
      <name val="Calibri Light"/>
      <family val="2"/>
    </font>
    <font>
      <sz val="22"/>
      <color rgb="FF2E74B5"/>
      <name val="Calibri Light"/>
      <family val="2"/>
    </font>
    <font>
      <i/>
      <sz val="22"/>
      <color rgb="FF2E74B5"/>
      <name val="Calibri Light"/>
      <family val="2"/>
    </font>
    <font>
      <sz val="22"/>
      <name val="Calibri Light"/>
      <family val="2"/>
    </font>
    <font>
      <u/>
      <sz val="22"/>
      <color theme="1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6"/>
      <color theme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CB5D2"/>
        <bgColor indexed="64"/>
      </patternFill>
    </fill>
    <fill>
      <patternFill patternType="solid">
        <fgColor rgb="FFFFCB7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160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3" fillId="0" borderId="0" xfId="0" applyFont="1"/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7" fillId="0" borderId="2" xfId="0" applyFont="1" applyBorder="1" applyAlignment="1">
      <alignment horizontal="left" vertical="center" wrapText="1"/>
    </xf>
    <xf numFmtId="164" fontId="17" fillId="0" borderId="11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 textRotation="45" wrapText="1"/>
    </xf>
    <xf numFmtId="164" fontId="17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4" fillId="0" borderId="1" xfId="0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14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44" fontId="16" fillId="0" borderId="11" xfId="2" applyFont="1" applyBorder="1" applyAlignment="1" applyProtection="1">
      <alignment vertical="center" wrapText="1"/>
    </xf>
    <xf numFmtId="44" fontId="4" fillId="5" borderId="2" xfId="2" applyFont="1" applyFill="1" applyBorder="1" applyAlignment="1" applyProtection="1">
      <alignment horizontal="center" vertical="center" wrapText="1"/>
    </xf>
    <xf numFmtId="44" fontId="16" fillId="0" borderId="2" xfId="2" applyFont="1" applyBorder="1" applyAlignment="1" applyProtection="1">
      <alignment horizontal="center" vertical="center" wrapText="1"/>
    </xf>
    <xf numFmtId="44" fontId="4" fillId="5" borderId="6" xfId="2" applyFont="1" applyFill="1" applyBorder="1" applyAlignment="1" applyProtection="1">
      <alignment horizontal="center" vertical="center" wrapText="1"/>
    </xf>
    <xf numFmtId="44" fontId="17" fillId="0" borderId="2" xfId="2" applyFont="1" applyBorder="1" applyAlignment="1" applyProtection="1">
      <alignment horizontal="center" vertical="center" wrapText="1"/>
    </xf>
    <xf numFmtId="44" fontId="4" fillId="5" borderId="7" xfId="2" applyFont="1" applyFill="1" applyBorder="1" applyAlignment="1" applyProtection="1">
      <alignment horizontal="center" vertical="center" wrapText="1"/>
    </xf>
    <xf numFmtId="44" fontId="17" fillId="0" borderId="11" xfId="2" applyFont="1" applyBorder="1" applyAlignment="1" applyProtection="1"/>
    <xf numFmtId="44" fontId="17" fillId="0" borderId="2" xfId="2" applyFont="1" applyBorder="1" applyAlignment="1" applyProtection="1"/>
    <xf numFmtId="44" fontId="17" fillId="0" borderId="2" xfId="2" applyFont="1" applyBorder="1" applyAlignment="1" applyProtection="1">
      <alignment vertical="center"/>
    </xf>
    <xf numFmtId="44" fontId="15" fillId="7" borderId="7" xfId="2" applyFont="1" applyFill="1" applyBorder="1" applyAlignment="1" applyProtection="1">
      <alignment vertical="center"/>
    </xf>
    <xf numFmtId="44" fontId="21" fillId="5" borderId="2" xfId="2" applyFont="1" applyFill="1" applyBorder="1" applyAlignment="1" applyProtection="1">
      <alignment vertical="center"/>
    </xf>
    <xf numFmtId="44" fontId="15" fillId="7" borderId="2" xfId="2" applyFont="1" applyFill="1" applyBorder="1" applyAlignment="1" applyProtection="1">
      <alignment vertical="center"/>
    </xf>
    <xf numFmtId="44" fontId="15" fillId="5" borderId="2" xfId="2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6" xfId="0" applyFont="1" applyFill="1" applyBorder="1" applyAlignment="1" applyProtection="1">
      <alignment vertical="top" wrapText="1"/>
      <protection locked="0"/>
    </xf>
    <xf numFmtId="0" fontId="4" fillId="6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" xfId="0" applyFont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6" borderId="1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23" fillId="8" borderId="16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/>
    </xf>
    <xf numFmtId="0" fontId="3" fillId="8" borderId="17" xfId="0" applyFont="1" applyFill="1" applyBorder="1"/>
    <xf numFmtId="0" fontId="15" fillId="8" borderId="18" xfId="0" applyFont="1" applyFill="1" applyBorder="1" applyAlignment="1">
      <alignment horizontal="center"/>
    </xf>
    <xf numFmtId="0" fontId="3" fillId="8" borderId="18" xfId="0" applyFont="1" applyFill="1" applyBorder="1"/>
    <xf numFmtId="0" fontId="3" fillId="8" borderId="21" xfId="0" applyFont="1" applyFill="1" applyBorder="1"/>
    <xf numFmtId="15" fontId="9" fillId="2" borderId="1" xfId="0" applyNumberFormat="1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vertical="top" wrapText="1"/>
    </xf>
    <xf numFmtId="0" fontId="24" fillId="5" borderId="7" xfId="1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left"/>
    </xf>
    <xf numFmtId="0" fontId="4" fillId="6" borderId="8" xfId="0" applyFont="1" applyFill="1" applyBorder="1" applyAlignment="1">
      <alignment horizontal="center" vertical="top" wrapText="1"/>
    </xf>
    <xf numFmtId="0" fontId="3" fillId="0" borderId="8" xfId="0" applyFont="1" applyBorder="1"/>
    <xf numFmtId="0" fontId="18" fillId="7" borderId="6" xfId="0" applyFont="1" applyFill="1" applyBorder="1" applyAlignment="1">
      <alignment horizontal="right" vertical="center" wrapText="1"/>
    </xf>
    <xf numFmtId="0" fontId="18" fillId="7" borderId="1" xfId="0" applyFont="1" applyFill="1" applyBorder="1" applyAlignment="1">
      <alignment horizontal="right" vertical="center" wrapText="1"/>
    </xf>
    <xf numFmtId="164" fontId="25" fillId="0" borderId="8" xfId="1" applyNumberFormat="1" applyFont="1" applyBorder="1" applyAlignment="1">
      <alignment horizontal="center" vertical="center" wrapText="1"/>
    </xf>
    <xf numFmtId="164" fontId="25" fillId="0" borderId="15" xfId="1" applyNumberFormat="1" applyFont="1" applyBorder="1" applyAlignment="1">
      <alignment horizontal="center" vertical="center"/>
    </xf>
    <xf numFmtId="164" fontId="25" fillId="0" borderId="5" xfId="1" applyNumberFormat="1" applyFont="1" applyBorder="1" applyAlignment="1">
      <alignment horizontal="center" vertical="center"/>
    </xf>
    <xf numFmtId="164" fontId="20" fillId="0" borderId="12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 vertical="center"/>
    </xf>
    <xf numFmtId="164" fontId="20" fillId="0" borderId="13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right"/>
    </xf>
    <xf numFmtId="0" fontId="15" fillId="5" borderId="1" xfId="0" applyFont="1" applyFill="1" applyBorder="1" applyAlignment="1">
      <alignment horizontal="right"/>
    </xf>
    <xf numFmtId="8" fontId="3" fillId="0" borderId="6" xfId="0" applyNumberFormat="1" applyFont="1" applyBorder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44" fontId="17" fillId="0" borderId="10" xfId="2" applyFont="1" applyBorder="1" applyAlignment="1" applyProtection="1">
      <alignment vertical="center"/>
    </xf>
    <xf numFmtId="44" fontId="17" fillId="0" borderId="11" xfId="2" applyFont="1" applyBorder="1" applyAlignment="1" applyProtection="1">
      <alignment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/>
    </xf>
    <xf numFmtId="8" fontId="16" fillId="0" borderId="6" xfId="0" applyNumberFormat="1" applyFont="1" applyBorder="1" applyAlignment="1">
      <alignment horizontal="center" vertical="center" wrapText="1"/>
    </xf>
    <xf numFmtId="8" fontId="16" fillId="0" borderId="4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top" wrapText="1"/>
      <protection locked="0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 applyProtection="1">
      <alignment horizontal="left" vertical="top"/>
      <protection locked="0"/>
    </xf>
    <xf numFmtId="0" fontId="13" fillId="2" borderId="6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2" borderId="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4" fillId="4" borderId="1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/>
    </xf>
    <xf numFmtId="0" fontId="15" fillId="5" borderId="9" xfId="0" applyFont="1" applyFill="1" applyBorder="1" applyAlignment="1">
      <alignment horizontal="right"/>
    </xf>
    <xf numFmtId="0" fontId="18" fillId="5" borderId="6" xfId="0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right" vertic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5" fontId="17" fillId="0" borderId="2" xfId="2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8" fillId="5" borderId="2" xfId="0" applyFont="1" applyFill="1" applyBorder="1" applyAlignment="1">
      <alignment horizontal="right" vertical="center" wrapText="1"/>
    </xf>
    <xf numFmtId="0" fontId="18" fillId="7" borderId="7" xfId="0" applyFont="1" applyFill="1" applyBorder="1" applyAlignment="1">
      <alignment horizontal="right" vertical="center" wrapText="1"/>
    </xf>
    <xf numFmtId="0" fontId="18" fillId="7" borderId="9" xfId="0" applyFont="1" applyFill="1" applyBorder="1" applyAlignment="1">
      <alignment horizontal="right" vertical="center" wrapText="1"/>
    </xf>
    <xf numFmtId="0" fontId="18" fillId="7" borderId="3" xfId="0" applyFont="1" applyFill="1" applyBorder="1" applyAlignment="1">
      <alignment horizontal="righ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B72"/>
      <color rgb="FFD9D9D9"/>
      <color rgb="FF4CB5D2"/>
      <color rgb="FFFFF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1176617</xdr:colOff>
      <xdr:row>58</xdr:row>
      <xdr:rowOff>739</xdr:rowOff>
    </xdr:from>
    <xdr:to>
      <xdr:col>7</xdr:col>
      <xdr:colOff>1176617</xdr:colOff>
      <xdr:row>60</xdr:row>
      <xdr:rowOff>739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4DDE61A-174F-A3C8-F499-9FBCE9EB0F90}"/>
            </a:ext>
          </a:extLst>
        </xdr:cNvPr>
        <xdr:cNvCxnSpPr/>
      </xdr:nvCxnSpPr>
      <xdr:spPr>
        <a:xfrm>
          <a:off x="12596150" y="23153816"/>
          <a:ext cx="0" cy="732692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963705</xdr:colOff>
      <xdr:row>2</xdr:row>
      <xdr:rowOff>189268</xdr:rowOff>
    </xdr:from>
    <xdr:to>
      <xdr:col>8</xdr:col>
      <xdr:colOff>1574171</xdr:colOff>
      <xdr:row>5</xdr:row>
      <xdr:rowOff>242530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827C8D-93C2-0E86-C359-6AECA93F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6676" y="1814121"/>
          <a:ext cx="3137647" cy="1278065"/>
        </a:xfrm>
        <a:prstGeom prst="rect">
          <a:avLst/>
        </a:prstGeom>
      </xdr:spPr>
    </xdr:pic>
    <xdr:clientData/>
  </xdr:twoCellAnchor>
  <xdr:twoCellAnchor>
    <xdr:from>
      <xdr:col>7</xdr:col>
      <xdr:colOff>1184088</xdr:colOff>
      <xdr:row>62</xdr:row>
      <xdr:rowOff>3837</xdr:rowOff>
    </xdr:from>
    <xdr:to>
      <xdr:col>7</xdr:col>
      <xdr:colOff>1184088</xdr:colOff>
      <xdr:row>64</xdr:row>
      <xdr:rowOff>3838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7489406-975F-47A7-BD6D-93FA09852A35}"/>
            </a:ext>
          </a:extLst>
        </xdr:cNvPr>
        <xdr:cNvCxnSpPr/>
      </xdr:nvCxnSpPr>
      <xdr:spPr>
        <a:xfrm>
          <a:off x="12603621" y="24622299"/>
          <a:ext cx="0" cy="732693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1291749</xdr:colOff>
      <xdr:row>62</xdr:row>
      <xdr:rowOff>2895</xdr:rowOff>
    </xdr:from>
    <xdr:to>
      <xdr:col>8</xdr:col>
      <xdr:colOff>1291749</xdr:colOff>
      <xdr:row>64</xdr:row>
      <xdr:rowOff>2896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A58BE0F-E69D-40E5-A64B-1AB4E2DAB0B2}"/>
            </a:ext>
          </a:extLst>
        </xdr:cNvPr>
        <xdr:cNvCxnSpPr/>
      </xdr:nvCxnSpPr>
      <xdr:spPr>
        <a:xfrm>
          <a:off x="15218454" y="24479259"/>
          <a:ext cx="0" cy="721592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1287318</xdr:colOff>
      <xdr:row>58</xdr:row>
      <xdr:rowOff>0</xdr:rowOff>
    </xdr:from>
    <xdr:to>
      <xdr:col>8</xdr:col>
      <xdr:colOff>1287318</xdr:colOff>
      <xdr:row>60</xdr:row>
      <xdr:rowOff>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51199DE4-0062-4CBD-B0E2-AC42FB335200}"/>
            </a:ext>
          </a:extLst>
        </xdr:cNvPr>
        <xdr:cNvCxnSpPr/>
      </xdr:nvCxnSpPr>
      <xdr:spPr>
        <a:xfrm>
          <a:off x="14781068" y="23119773"/>
          <a:ext cx="0" cy="721591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1295397</xdr:colOff>
      <xdr:row>57</xdr:row>
      <xdr:rowOff>354446</xdr:rowOff>
    </xdr:from>
    <xdr:to>
      <xdr:col>9</xdr:col>
      <xdr:colOff>1295397</xdr:colOff>
      <xdr:row>59</xdr:row>
      <xdr:rowOff>354446</xdr:rowOff>
    </xdr:to>
    <xdr:cxnSp macro="">
      <xdr:nvCxnSpPr>
        <xdr:cNvPr id="8" name="Straight Connector 4">
          <a:extLst>
            <a:ext uri="{FF2B5EF4-FFF2-40B4-BE49-F238E27FC236}">
              <a16:creationId xmlns:a16="http://schemas.microsoft.com/office/drawing/2014/main" id="{020E8708-C03D-47B1-8FA9-99DC0E7A8FBA}"/>
            </a:ext>
          </a:extLst>
        </xdr:cNvPr>
        <xdr:cNvCxnSpPr/>
      </xdr:nvCxnSpPr>
      <xdr:spPr>
        <a:xfrm>
          <a:off x="17848692" y="23113423"/>
          <a:ext cx="0" cy="721591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1303482</xdr:colOff>
      <xdr:row>62</xdr:row>
      <xdr:rowOff>1731</xdr:rowOff>
    </xdr:from>
    <xdr:to>
      <xdr:col>9</xdr:col>
      <xdr:colOff>1303482</xdr:colOff>
      <xdr:row>64</xdr:row>
      <xdr:rowOff>1732</xdr:rowOff>
    </xdr:to>
    <xdr:cxnSp macro="">
      <xdr:nvCxnSpPr>
        <xdr:cNvPr id="9" name="Straight Connector 4">
          <a:extLst>
            <a:ext uri="{FF2B5EF4-FFF2-40B4-BE49-F238E27FC236}">
              <a16:creationId xmlns:a16="http://schemas.microsoft.com/office/drawing/2014/main" id="{DF9D93C2-4702-4E04-BC04-DF1A9309BD62}"/>
            </a:ext>
          </a:extLst>
        </xdr:cNvPr>
        <xdr:cNvCxnSpPr/>
      </xdr:nvCxnSpPr>
      <xdr:spPr>
        <a:xfrm>
          <a:off x="17856777" y="24564686"/>
          <a:ext cx="0" cy="721591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142586</xdr:colOff>
      <xdr:row>2</xdr:row>
      <xdr:rowOff>400050</xdr:rowOff>
    </xdr:from>
    <xdr:to>
      <xdr:col>9</xdr:col>
      <xdr:colOff>2561936</xdr:colOff>
      <xdr:row>8</xdr:row>
      <xdr:rowOff>542925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3CC23E1-6984-3C76-05E8-BD3493B157C1}"/>
            </a:ext>
            <a:ext uri="{147F2762-F138-4A5C-976F-8EAC2B608ADB}">
              <a16:predDERef xmlns:a16="http://schemas.microsoft.com/office/drawing/2014/main" pred="{DF9D93C2-4702-4E04-BC04-DF1A9309BD62}"/>
            </a:ext>
          </a:extLst>
        </xdr:cNvPr>
        <xdr:cNvSpPr/>
      </xdr:nvSpPr>
      <xdr:spPr>
        <a:xfrm>
          <a:off x="16681450" y="1872095"/>
          <a:ext cx="2419350" cy="2567421"/>
        </a:xfrm>
        <a:prstGeom prst="rect">
          <a:avLst/>
        </a:prstGeom>
        <a:noFill/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apforhopecanada.ca/" TargetMode="External"/><Relationship Id="rId1" Type="http://schemas.openxmlformats.org/officeDocument/2006/relationships/hyperlink" Target="https://form-can.keela.co/surve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53A9-8A8E-4C31-AC52-80CD4AA31720}">
  <sheetPr>
    <pageSetUpPr fitToPage="1"/>
  </sheetPr>
  <dimension ref="B2:J71"/>
  <sheetViews>
    <sheetView tabSelected="1" view="pageBreakPreview" zoomScale="66" zoomScaleNormal="85" zoomScaleSheetLayoutView="66" zoomScalePageLayoutView="70" workbookViewId="0">
      <selection activeCell="E74" sqref="E74"/>
    </sheetView>
  </sheetViews>
  <sheetFormatPr defaultRowHeight="28.5" x14ac:dyDescent="0.45"/>
  <cols>
    <col min="1" max="1" width="5.140625" style="2" customWidth="1"/>
    <col min="2" max="2" width="34.85546875" style="2" customWidth="1"/>
    <col min="3" max="3" width="37" style="2" customWidth="1"/>
    <col min="4" max="4" width="29.7109375" style="2" customWidth="1"/>
    <col min="5" max="5" width="10.7109375" style="2" customWidth="1"/>
    <col min="6" max="6" width="22.85546875" style="2" customWidth="1"/>
    <col min="7" max="7" width="31.85546875" style="2" customWidth="1"/>
    <col min="8" max="9" width="37.85546875" style="2" customWidth="1"/>
    <col min="10" max="10" width="41.140625" style="2" customWidth="1"/>
    <col min="11" max="16384" width="9.140625" style="2"/>
  </cols>
  <sheetData>
    <row r="2" spans="2:10" ht="87.75" customHeight="1" x14ac:dyDescent="0.45">
      <c r="B2" s="1" t="s">
        <v>0</v>
      </c>
      <c r="C2" s="117" t="s">
        <v>1</v>
      </c>
      <c r="D2" s="117"/>
      <c r="E2" s="117"/>
      <c r="F2" s="117"/>
      <c r="G2" s="117"/>
      <c r="H2" s="16" t="s">
        <v>2</v>
      </c>
      <c r="I2" s="69"/>
      <c r="J2" s="63" t="s">
        <v>3</v>
      </c>
    </row>
    <row r="3" spans="2:10" ht="32.25" customHeight="1" x14ac:dyDescent="0.45">
      <c r="B3" s="3" t="s">
        <v>4</v>
      </c>
      <c r="C3" s="118"/>
      <c r="D3" s="120"/>
      <c r="E3" s="120"/>
      <c r="F3" s="120"/>
      <c r="G3" s="120"/>
      <c r="H3" s="131"/>
      <c r="I3" s="132"/>
      <c r="J3" s="64" t="s">
        <v>5</v>
      </c>
    </row>
    <row r="4" spans="2:10" ht="32.25" customHeight="1" x14ac:dyDescent="0.45">
      <c r="B4" s="4" t="s">
        <v>6</v>
      </c>
      <c r="C4" s="121"/>
      <c r="D4" s="122"/>
      <c r="E4" s="122"/>
      <c r="F4" s="122"/>
      <c r="G4" s="122"/>
      <c r="H4" s="131"/>
      <c r="I4" s="132"/>
      <c r="J4" s="65"/>
    </row>
    <row r="5" spans="2:10" ht="32.25" customHeight="1" x14ac:dyDescent="0.45">
      <c r="B5" s="3" t="s">
        <v>7</v>
      </c>
      <c r="C5" s="118"/>
      <c r="D5" s="120"/>
      <c r="E5" s="120"/>
      <c r="F5" s="120"/>
      <c r="G5" s="120"/>
      <c r="H5" s="131"/>
      <c r="I5" s="132"/>
      <c r="J5" s="65"/>
    </row>
    <row r="6" spans="2:10" ht="32.25" customHeight="1" x14ac:dyDescent="0.45">
      <c r="B6" s="3" t="s">
        <v>8</v>
      </c>
      <c r="C6" s="123"/>
      <c r="D6" s="124"/>
      <c r="E6" s="124"/>
      <c r="F6" s="124"/>
      <c r="G6" s="124"/>
      <c r="H6" s="131"/>
      <c r="I6" s="132"/>
      <c r="J6" s="65"/>
    </row>
    <row r="7" spans="2:10" ht="32.25" customHeight="1" x14ac:dyDescent="0.45">
      <c r="B7" s="5" t="s">
        <v>9</v>
      </c>
      <c r="C7" s="118"/>
      <c r="D7" s="120"/>
      <c r="E7" s="120"/>
      <c r="F7" s="120"/>
      <c r="G7" s="120"/>
      <c r="H7" s="131"/>
      <c r="I7" s="132"/>
      <c r="J7" s="65"/>
    </row>
    <row r="8" spans="2:10" ht="32.25" customHeight="1" x14ac:dyDescent="0.45">
      <c r="B8" s="6" t="s">
        <v>10</v>
      </c>
      <c r="C8" s="118"/>
      <c r="D8" s="119"/>
      <c r="E8" s="125" t="s">
        <v>11</v>
      </c>
      <c r="F8" s="126"/>
      <c r="G8" s="54"/>
      <c r="H8" s="46"/>
      <c r="I8" s="70"/>
      <c r="J8" s="65"/>
    </row>
    <row r="9" spans="2:10" ht="48" customHeight="1" x14ac:dyDescent="0.45">
      <c r="B9" s="129" t="s">
        <v>12</v>
      </c>
      <c r="C9" s="130"/>
      <c r="D9" s="19" t="s">
        <v>13</v>
      </c>
      <c r="E9" s="52" t="b">
        <v>0</v>
      </c>
      <c r="F9" s="20" t="s">
        <v>14</v>
      </c>
      <c r="G9" s="53" t="b">
        <v>0</v>
      </c>
      <c r="H9" s="21" t="s">
        <v>15</v>
      </c>
      <c r="I9" s="71" t="s">
        <v>16</v>
      </c>
      <c r="J9" s="65"/>
    </row>
    <row r="10" spans="2:10" x14ac:dyDescent="0.45">
      <c r="B10" s="127" t="s">
        <v>17</v>
      </c>
      <c r="C10" s="128"/>
      <c r="D10" s="128"/>
      <c r="E10" s="128"/>
      <c r="F10" s="128"/>
      <c r="G10" s="128"/>
      <c r="H10" s="128"/>
      <c r="I10" s="128"/>
      <c r="J10" s="65"/>
    </row>
    <row r="11" spans="2:10" ht="57" customHeight="1" x14ac:dyDescent="0.45">
      <c r="B11" s="107" t="s">
        <v>18</v>
      </c>
      <c r="C11" s="107"/>
      <c r="D11" s="17" t="s">
        <v>19</v>
      </c>
      <c r="E11" s="111" t="s">
        <v>20</v>
      </c>
      <c r="F11" s="112"/>
      <c r="G11" s="17" t="s">
        <v>21</v>
      </c>
      <c r="H11" s="18" t="s">
        <v>22</v>
      </c>
      <c r="I11" s="55" t="s">
        <v>23</v>
      </c>
      <c r="J11" s="65"/>
    </row>
    <row r="12" spans="2:10" x14ac:dyDescent="0.45">
      <c r="B12" s="105" t="s">
        <v>24</v>
      </c>
      <c r="C12" s="106"/>
      <c r="D12" s="47"/>
      <c r="E12" s="109">
        <v>0.5</v>
      </c>
      <c r="F12" s="110"/>
      <c r="G12" s="33">
        <f t="shared" ref="G12:G17" si="0">E12*D12</f>
        <v>0</v>
      </c>
      <c r="H12" s="15"/>
      <c r="I12" s="72"/>
      <c r="J12" s="65"/>
    </row>
    <row r="13" spans="2:10" x14ac:dyDescent="0.45">
      <c r="B13" s="105" t="s">
        <v>25</v>
      </c>
      <c r="C13" s="106"/>
      <c r="D13" s="47"/>
      <c r="E13" s="109">
        <v>0.5</v>
      </c>
      <c r="F13" s="110"/>
      <c r="G13" s="33">
        <f t="shared" si="0"/>
        <v>0</v>
      </c>
      <c r="H13" s="8"/>
      <c r="I13" s="56"/>
      <c r="J13" s="65"/>
    </row>
    <row r="14" spans="2:10" x14ac:dyDescent="0.45">
      <c r="B14" s="105" t="s">
        <v>26</v>
      </c>
      <c r="C14" s="106"/>
      <c r="D14" s="47"/>
      <c r="E14" s="109">
        <v>0.5</v>
      </c>
      <c r="F14" s="110"/>
      <c r="G14" s="33">
        <f t="shared" si="0"/>
        <v>0</v>
      </c>
      <c r="H14" s="8"/>
      <c r="I14" s="56"/>
      <c r="J14" s="65"/>
    </row>
    <row r="15" spans="2:10" x14ac:dyDescent="0.45">
      <c r="B15" s="105" t="s">
        <v>27</v>
      </c>
      <c r="C15" s="106"/>
      <c r="D15" s="47"/>
      <c r="E15" s="109">
        <v>0.5</v>
      </c>
      <c r="F15" s="110"/>
      <c r="G15" s="33">
        <f t="shared" si="0"/>
        <v>0</v>
      </c>
      <c r="H15" s="8"/>
      <c r="I15" s="56"/>
      <c r="J15" s="65"/>
    </row>
    <row r="16" spans="2:10" x14ac:dyDescent="0.45">
      <c r="B16" s="103" t="s">
        <v>28</v>
      </c>
      <c r="C16" s="104"/>
      <c r="D16" s="47"/>
      <c r="E16" s="109">
        <v>0.5</v>
      </c>
      <c r="F16" s="110"/>
      <c r="G16" s="33">
        <f t="shared" si="0"/>
        <v>0</v>
      </c>
      <c r="H16" s="8"/>
      <c r="I16" s="56"/>
      <c r="J16" s="65"/>
    </row>
    <row r="17" spans="2:10" x14ac:dyDescent="0.45">
      <c r="B17" s="105" t="s">
        <v>29</v>
      </c>
      <c r="C17" s="106"/>
      <c r="D17" s="48"/>
      <c r="E17" s="109">
        <v>3.5</v>
      </c>
      <c r="F17" s="110"/>
      <c r="G17" s="33">
        <f t="shared" si="0"/>
        <v>0</v>
      </c>
      <c r="H17" s="8"/>
      <c r="I17" s="56"/>
      <c r="J17" s="65"/>
    </row>
    <row r="18" spans="2:10" ht="54" customHeight="1" x14ac:dyDescent="0.45">
      <c r="B18" s="107" t="s">
        <v>30</v>
      </c>
      <c r="C18" s="107"/>
      <c r="D18" s="17" t="s">
        <v>19</v>
      </c>
      <c r="E18" s="111" t="s">
        <v>20</v>
      </c>
      <c r="F18" s="112"/>
      <c r="G18" s="17" t="s">
        <v>21</v>
      </c>
      <c r="H18" s="18" t="s">
        <v>22</v>
      </c>
      <c r="I18" s="55" t="s">
        <v>23</v>
      </c>
      <c r="J18" s="65"/>
    </row>
    <row r="19" spans="2:10" ht="24" customHeight="1" x14ac:dyDescent="0.45">
      <c r="B19" s="105" t="s">
        <v>24</v>
      </c>
      <c r="C19" s="106"/>
      <c r="D19" s="47"/>
      <c r="E19" s="109">
        <v>3</v>
      </c>
      <c r="F19" s="110"/>
      <c r="G19" s="33">
        <f>E19*D19</f>
        <v>0</v>
      </c>
      <c r="H19" s="15"/>
      <c r="I19" s="72"/>
      <c r="J19" s="65"/>
    </row>
    <row r="20" spans="2:10" x14ac:dyDescent="0.45">
      <c r="B20" s="105" t="s">
        <v>25</v>
      </c>
      <c r="C20" s="106"/>
      <c r="D20" s="47"/>
      <c r="E20" s="109">
        <v>3</v>
      </c>
      <c r="F20" s="110"/>
      <c r="G20" s="33">
        <f>E20*D20</f>
        <v>0</v>
      </c>
      <c r="H20" s="8"/>
      <c r="I20" s="56"/>
      <c r="J20" s="65"/>
    </row>
    <row r="21" spans="2:10" x14ac:dyDescent="0.45">
      <c r="B21" s="105" t="s">
        <v>26</v>
      </c>
      <c r="C21" s="106"/>
      <c r="D21" s="47"/>
      <c r="E21" s="109">
        <v>3</v>
      </c>
      <c r="F21" s="110"/>
      <c r="G21" s="33">
        <f>E21*D21</f>
        <v>0</v>
      </c>
      <c r="H21" s="8"/>
      <c r="I21" s="56"/>
      <c r="J21" s="65"/>
    </row>
    <row r="22" spans="2:10" x14ac:dyDescent="0.45">
      <c r="B22" s="105" t="s">
        <v>27</v>
      </c>
      <c r="C22" s="106"/>
      <c r="D22" s="47"/>
      <c r="E22" s="109">
        <v>4</v>
      </c>
      <c r="F22" s="110"/>
      <c r="G22" s="33">
        <f>E22*D22</f>
        <v>0</v>
      </c>
      <c r="H22" s="8"/>
      <c r="I22" s="56"/>
      <c r="J22" s="65"/>
    </row>
    <row r="23" spans="2:10" x14ac:dyDescent="0.45">
      <c r="B23" s="103" t="s">
        <v>28</v>
      </c>
      <c r="C23" s="104"/>
      <c r="D23" s="47"/>
      <c r="E23" s="89">
        <v>1</v>
      </c>
      <c r="F23" s="90"/>
      <c r="G23" s="33">
        <f>E23*D23</f>
        <v>0</v>
      </c>
      <c r="H23" s="8"/>
      <c r="I23" s="56"/>
      <c r="J23" s="65"/>
    </row>
    <row r="24" spans="2:10" x14ac:dyDescent="0.45">
      <c r="B24" s="87" t="s">
        <v>31</v>
      </c>
      <c r="C24" s="88"/>
      <c r="D24" s="88"/>
      <c r="E24" s="88"/>
      <c r="F24" s="88"/>
      <c r="G24" s="34">
        <f>G12+G13+G14+G15+G16+G17+G19+G20+G21+G22+G23</f>
        <v>0</v>
      </c>
      <c r="H24" s="136"/>
      <c r="I24" s="137"/>
      <c r="J24" s="65"/>
    </row>
    <row r="25" spans="2:10" ht="33" customHeight="1" x14ac:dyDescent="0.45">
      <c r="B25" s="127" t="s">
        <v>32</v>
      </c>
      <c r="C25" s="128"/>
      <c r="D25" s="128"/>
      <c r="E25" s="128"/>
      <c r="F25" s="128"/>
      <c r="G25" s="128"/>
      <c r="H25" s="128"/>
      <c r="I25" s="128"/>
      <c r="J25" s="65"/>
    </row>
    <row r="26" spans="2:10" x14ac:dyDescent="0.45">
      <c r="B26" s="133" t="s">
        <v>33</v>
      </c>
      <c r="C26" s="134"/>
      <c r="D26" s="17" t="s">
        <v>19</v>
      </c>
      <c r="E26" s="111" t="s">
        <v>20</v>
      </c>
      <c r="F26" s="112"/>
      <c r="G26" s="17" t="s">
        <v>21</v>
      </c>
      <c r="H26" s="18" t="s">
        <v>22</v>
      </c>
      <c r="I26" s="55" t="s">
        <v>23</v>
      </c>
      <c r="J26" s="65"/>
    </row>
    <row r="27" spans="2:10" x14ac:dyDescent="0.45">
      <c r="B27" s="135" t="s">
        <v>34</v>
      </c>
      <c r="C27" s="135"/>
      <c r="D27" s="48"/>
      <c r="E27" s="89">
        <v>6</v>
      </c>
      <c r="F27" s="90"/>
      <c r="G27" s="35">
        <f t="shared" ref="G27:G42" si="1">E27*D27</f>
        <v>0</v>
      </c>
      <c r="H27" s="8"/>
      <c r="I27" s="56"/>
      <c r="J27" s="65"/>
    </row>
    <row r="28" spans="2:10" x14ac:dyDescent="0.45">
      <c r="B28" s="135" t="s">
        <v>35</v>
      </c>
      <c r="C28" s="135"/>
      <c r="D28" s="48"/>
      <c r="E28" s="89">
        <v>4</v>
      </c>
      <c r="F28" s="90"/>
      <c r="G28" s="35">
        <f t="shared" si="1"/>
        <v>0</v>
      </c>
      <c r="H28" s="8"/>
      <c r="I28" s="56"/>
      <c r="J28" s="65"/>
    </row>
    <row r="29" spans="2:10" x14ac:dyDescent="0.45">
      <c r="B29" s="86" t="s">
        <v>36</v>
      </c>
      <c r="C29" s="86"/>
      <c r="D29" s="48"/>
      <c r="E29" s="89">
        <v>2</v>
      </c>
      <c r="F29" s="90"/>
      <c r="G29" s="35">
        <f t="shared" si="1"/>
        <v>0</v>
      </c>
      <c r="H29" s="8"/>
      <c r="I29" s="56"/>
      <c r="J29" s="65"/>
    </row>
    <row r="30" spans="2:10" x14ac:dyDescent="0.45">
      <c r="B30" s="86" t="s">
        <v>37</v>
      </c>
      <c r="C30" s="86"/>
      <c r="D30" s="48"/>
      <c r="E30" s="89">
        <v>10</v>
      </c>
      <c r="F30" s="90"/>
      <c r="G30" s="35">
        <f t="shared" si="1"/>
        <v>0</v>
      </c>
      <c r="H30" s="8"/>
      <c r="I30" s="56"/>
      <c r="J30" s="65"/>
    </row>
    <row r="31" spans="2:10" x14ac:dyDescent="0.45">
      <c r="B31" s="86" t="s">
        <v>38</v>
      </c>
      <c r="C31" s="86"/>
      <c r="D31" s="48"/>
      <c r="E31" s="89">
        <v>15</v>
      </c>
      <c r="F31" s="90"/>
      <c r="G31" s="35">
        <f t="shared" si="1"/>
        <v>0</v>
      </c>
      <c r="H31" s="8"/>
      <c r="I31" s="56"/>
      <c r="J31" s="65"/>
    </row>
    <row r="32" spans="2:10" x14ac:dyDescent="0.45">
      <c r="B32" s="86" t="s">
        <v>39</v>
      </c>
      <c r="C32" s="86"/>
      <c r="D32" s="48"/>
      <c r="E32" s="89">
        <v>10</v>
      </c>
      <c r="F32" s="90"/>
      <c r="G32" s="35">
        <f t="shared" si="1"/>
        <v>0</v>
      </c>
      <c r="H32" s="8"/>
      <c r="I32" s="56"/>
      <c r="J32" s="65"/>
    </row>
    <row r="33" spans="2:10" x14ac:dyDescent="0.45">
      <c r="B33" s="86" t="s">
        <v>40</v>
      </c>
      <c r="C33" s="86"/>
      <c r="D33" s="48"/>
      <c r="E33" s="89">
        <v>5</v>
      </c>
      <c r="F33" s="90"/>
      <c r="G33" s="35">
        <f t="shared" si="1"/>
        <v>0</v>
      </c>
      <c r="H33" s="8"/>
      <c r="I33" s="56"/>
      <c r="J33" s="65"/>
    </row>
    <row r="34" spans="2:10" x14ac:dyDescent="0.45">
      <c r="B34" s="86" t="s">
        <v>41</v>
      </c>
      <c r="C34" s="86"/>
      <c r="D34" s="48"/>
      <c r="E34" s="89">
        <v>5</v>
      </c>
      <c r="F34" s="90"/>
      <c r="G34" s="35">
        <f t="shared" si="1"/>
        <v>0</v>
      </c>
      <c r="H34" s="8"/>
      <c r="I34" s="56"/>
      <c r="J34" s="65"/>
    </row>
    <row r="35" spans="2:10" x14ac:dyDescent="0.45">
      <c r="B35" s="86" t="s">
        <v>42</v>
      </c>
      <c r="C35" s="86"/>
      <c r="D35" s="48"/>
      <c r="E35" s="89">
        <v>5</v>
      </c>
      <c r="F35" s="90"/>
      <c r="G35" s="35">
        <f t="shared" si="1"/>
        <v>0</v>
      </c>
      <c r="H35" s="9"/>
      <c r="I35" s="73"/>
      <c r="J35" s="65"/>
    </row>
    <row r="36" spans="2:10" x14ac:dyDescent="0.45">
      <c r="B36" s="86" t="s">
        <v>43</v>
      </c>
      <c r="C36" s="86"/>
      <c r="D36" s="48"/>
      <c r="E36" s="89">
        <v>2</v>
      </c>
      <c r="F36" s="90"/>
      <c r="G36" s="35">
        <f t="shared" si="1"/>
        <v>0</v>
      </c>
      <c r="H36" s="9"/>
      <c r="I36" s="73"/>
      <c r="J36" s="65"/>
    </row>
    <row r="37" spans="2:10" x14ac:dyDescent="0.45">
      <c r="B37" s="86" t="s">
        <v>44</v>
      </c>
      <c r="C37" s="86"/>
      <c r="D37" s="48"/>
      <c r="E37" s="89">
        <v>5</v>
      </c>
      <c r="F37" s="90"/>
      <c r="G37" s="35">
        <f t="shared" si="1"/>
        <v>0</v>
      </c>
      <c r="H37" s="9"/>
      <c r="I37" s="73"/>
      <c r="J37" s="65"/>
    </row>
    <row r="38" spans="2:10" x14ac:dyDescent="0.45">
      <c r="B38" s="86" t="s">
        <v>45</v>
      </c>
      <c r="C38" s="86"/>
      <c r="D38" s="48"/>
      <c r="E38" s="89">
        <v>10</v>
      </c>
      <c r="F38" s="90"/>
      <c r="G38" s="35">
        <f t="shared" si="1"/>
        <v>0</v>
      </c>
      <c r="H38" s="9"/>
      <c r="I38" s="73"/>
      <c r="J38" s="65"/>
    </row>
    <row r="39" spans="2:10" x14ac:dyDescent="0.45">
      <c r="B39" s="86" t="s">
        <v>46</v>
      </c>
      <c r="C39" s="86"/>
      <c r="D39" s="48"/>
      <c r="E39" s="89">
        <v>5</v>
      </c>
      <c r="F39" s="90"/>
      <c r="G39" s="35">
        <f t="shared" si="1"/>
        <v>0</v>
      </c>
      <c r="H39" s="9"/>
      <c r="I39" s="73"/>
      <c r="J39" s="65"/>
    </row>
    <row r="40" spans="2:10" x14ac:dyDescent="0.45">
      <c r="B40" s="86" t="s">
        <v>47</v>
      </c>
      <c r="C40" s="86"/>
      <c r="D40" s="48"/>
      <c r="E40" s="89">
        <v>5</v>
      </c>
      <c r="F40" s="90"/>
      <c r="G40" s="35">
        <f t="shared" si="1"/>
        <v>0</v>
      </c>
      <c r="H40" s="9"/>
      <c r="I40" s="73"/>
      <c r="J40" s="65"/>
    </row>
    <row r="41" spans="2:10" x14ac:dyDescent="0.45">
      <c r="B41" s="86" t="s">
        <v>48</v>
      </c>
      <c r="C41" s="86"/>
      <c r="D41" s="48"/>
      <c r="E41" s="89">
        <v>1</v>
      </c>
      <c r="F41" s="90"/>
      <c r="G41" s="35">
        <f t="shared" si="1"/>
        <v>0</v>
      </c>
      <c r="H41" s="9"/>
      <c r="I41" s="73"/>
      <c r="J41" s="65"/>
    </row>
    <row r="42" spans="2:10" x14ac:dyDescent="0.45">
      <c r="B42" s="86" t="s">
        <v>49</v>
      </c>
      <c r="C42" s="86"/>
      <c r="D42" s="48"/>
      <c r="E42" s="89">
        <v>5</v>
      </c>
      <c r="F42" s="90"/>
      <c r="G42" s="35">
        <f t="shared" si="1"/>
        <v>0</v>
      </c>
      <c r="H42" s="25"/>
      <c r="I42" s="74"/>
      <c r="J42" s="65"/>
    </row>
    <row r="43" spans="2:10" ht="31.5" customHeight="1" x14ac:dyDescent="0.45">
      <c r="B43" s="87" t="s">
        <v>50</v>
      </c>
      <c r="C43" s="88"/>
      <c r="D43" s="88"/>
      <c r="E43" s="88"/>
      <c r="F43" s="88"/>
      <c r="G43" s="36">
        <f>SUM(G27:G42)</f>
        <v>0</v>
      </c>
      <c r="H43" s="138"/>
      <c r="I43" s="139"/>
      <c r="J43" s="65"/>
    </row>
    <row r="44" spans="2:10" ht="33" customHeight="1" x14ac:dyDescent="0.45">
      <c r="B44" s="127" t="s">
        <v>51</v>
      </c>
      <c r="C44" s="128"/>
      <c r="D44" s="128"/>
      <c r="E44" s="128"/>
      <c r="F44" s="128"/>
      <c r="G44" s="128"/>
      <c r="H44" s="140"/>
      <c r="I44" s="140"/>
      <c r="J44" s="65"/>
    </row>
    <row r="45" spans="2:10" x14ac:dyDescent="0.45">
      <c r="B45" s="133" t="s">
        <v>33</v>
      </c>
      <c r="C45" s="134"/>
      <c r="D45" s="17" t="s">
        <v>19</v>
      </c>
      <c r="E45" s="111" t="s">
        <v>20</v>
      </c>
      <c r="F45" s="112"/>
      <c r="G45" s="17" t="s">
        <v>21</v>
      </c>
      <c r="H45" s="18" t="s">
        <v>22</v>
      </c>
      <c r="I45" s="55" t="s">
        <v>23</v>
      </c>
      <c r="J45" s="65"/>
    </row>
    <row r="46" spans="2:10" x14ac:dyDescent="0.45">
      <c r="B46" s="95" t="s">
        <v>52</v>
      </c>
      <c r="C46" s="96"/>
      <c r="D46" s="49"/>
      <c r="E46" s="113">
        <v>5</v>
      </c>
      <c r="F46" s="114"/>
      <c r="G46" s="37">
        <f>E46*D46</f>
        <v>0</v>
      </c>
      <c r="H46" s="9"/>
      <c r="I46" s="73"/>
      <c r="J46" s="65"/>
    </row>
    <row r="47" spans="2:10" x14ac:dyDescent="0.45">
      <c r="B47" s="95" t="s">
        <v>53</v>
      </c>
      <c r="C47" s="96"/>
      <c r="D47" s="49"/>
      <c r="E47" s="113">
        <v>5</v>
      </c>
      <c r="F47" s="114"/>
      <c r="G47" s="37">
        <f>E47*D47</f>
        <v>0</v>
      </c>
      <c r="H47" s="9"/>
      <c r="I47" s="73"/>
      <c r="J47" s="65"/>
    </row>
    <row r="48" spans="2:10" x14ac:dyDescent="0.45">
      <c r="B48" s="95" t="s">
        <v>54</v>
      </c>
      <c r="C48" s="96"/>
      <c r="D48" s="49"/>
      <c r="E48" s="113">
        <v>5</v>
      </c>
      <c r="F48" s="114"/>
      <c r="G48" s="37">
        <f>E48*D48</f>
        <v>0</v>
      </c>
      <c r="H48" s="9"/>
      <c r="I48" s="73"/>
      <c r="J48" s="65"/>
    </row>
    <row r="49" spans="2:10" x14ac:dyDescent="0.45">
      <c r="B49" s="95" t="s">
        <v>55</v>
      </c>
      <c r="C49" s="96"/>
      <c r="D49" s="49"/>
      <c r="E49" s="113">
        <v>10</v>
      </c>
      <c r="F49" s="114"/>
      <c r="G49" s="37">
        <f>E49*D49</f>
        <v>0</v>
      </c>
      <c r="H49" s="9"/>
      <c r="I49" s="73"/>
      <c r="J49" s="65"/>
    </row>
    <row r="50" spans="2:10" x14ac:dyDescent="0.45">
      <c r="B50" s="95" t="s">
        <v>56</v>
      </c>
      <c r="C50" s="96"/>
      <c r="D50" s="49"/>
      <c r="E50" s="113">
        <v>5</v>
      </c>
      <c r="F50" s="114"/>
      <c r="G50" s="37">
        <f>E50*D50</f>
        <v>0</v>
      </c>
      <c r="H50" s="24"/>
      <c r="I50" s="74"/>
      <c r="J50" s="65"/>
    </row>
    <row r="51" spans="2:10" x14ac:dyDescent="0.45">
      <c r="B51" s="144" t="s">
        <v>57</v>
      </c>
      <c r="C51" s="145"/>
      <c r="D51" s="145"/>
      <c r="E51" s="145"/>
      <c r="F51" s="145"/>
      <c r="G51" s="38">
        <f>SUM(G46:G50)</f>
        <v>0</v>
      </c>
      <c r="H51" s="138"/>
      <c r="I51" s="139"/>
      <c r="J51" s="65"/>
    </row>
    <row r="52" spans="2:10" ht="33" customHeight="1" x14ac:dyDescent="0.45">
      <c r="B52" s="141" t="s">
        <v>58</v>
      </c>
      <c r="C52" s="141"/>
      <c r="D52" s="141"/>
      <c r="E52" s="141"/>
      <c r="F52" s="141"/>
      <c r="G52" s="141"/>
      <c r="H52" s="142"/>
      <c r="I52" s="143"/>
      <c r="J52" s="65"/>
    </row>
    <row r="53" spans="2:10" x14ac:dyDescent="0.45">
      <c r="B53" s="27" t="s">
        <v>59</v>
      </c>
      <c r="C53" s="26"/>
      <c r="D53" s="23" t="s">
        <v>13</v>
      </c>
      <c r="E53" s="57" t="b">
        <v>0</v>
      </c>
      <c r="F53" s="58" t="s">
        <v>14</v>
      </c>
      <c r="G53" s="59" t="b">
        <v>0</v>
      </c>
      <c r="H53" s="62"/>
      <c r="I53" s="75"/>
      <c r="J53" s="65"/>
    </row>
    <row r="54" spans="2:10" x14ac:dyDescent="0.45">
      <c r="B54" s="60" t="s">
        <v>33</v>
      </c>
      <c r="C54" s="93" t="s">
        <v>19</v>
      </c>
      <c r="D54" s="93"/>
      <c r="E54" s="115" t="s">
        <v>60</v>
      </c>
      <c r="F54" s="116"/>
      <c r="G54" s="61" t="s">
        <v>21</v>
      </c>
      <c r="H54" s="60" t="s">
        <v>22</v>
      </c>
      <c r="I54" s="76" t="s">
        <v>23</v>
      </c>
      <c r="J54" s="66" t="s">
        <v>61</v>
      </c>
    </row>
    <row r="55" spans="2:10" x14ac:dyDescent="0.45">
      <c r="B55" s="10" t="s">
        <v>62</v>
      </c>
      <c r="C55" s="98"/>
      <c r="D55" s="98"/>
      <c r="E55" s="149">
        <v>2</v>
      </c>
      <c r="F55" s="150"/>
      <c r="G55" s="39">
        <f>E55*C55</f>
        <v>0</v>
      </c>
      <c r="H55" s="11"/>
      <c r="I55" s="77"/>
      <c r="J55" s="67"/>
    </row>
    <row r="56" spans="2:10" x14ac:dyDescent="0.45">
      <c r="B56" s="10" t="s">
        <v>63</v>
      </c>
      <c r="C56" s="98"/>
      <c r="D56" s="98"/>
      <c r="E56" s="149">
        <v>1</v>
      </c>
      <c r="F56" s="150"/>
      <c r="G56" s="40">
        <f>E56*C56</f>
        <v>0</v>
      </c>
      <c r="H56" s="12"/>
      <c r="I56" s="73"/>
      <c r="J56" s="67"/>
    </row>
    <row r="57" spans="2:10" x14ac:dyDescent="0.45">
      <c r="B57" s="10" t="s">
        <v>64</v>
      </c>
      <c r="C57" s="152"/>
      <c r="D57" s="153"/>
      <c r="E57" s="149">
        <v>0.5</v>
      </c>
      <c r="F57" s="150"/>
      <c r="G57" s="40">
        <f>E57*C57</f>
        <v>0</v>
      </c>
      <c r="H57" s="12"/>
      <c r="I57" s="73"/>
      <c r="J57" s="67"/>
    </row>
    <row r="58" spans="2:10" x14ac:dyDescent="0.45">
      <c r="B58" s="10" t="s">
        <v>65</v>
      </c>
      <c r="C58" s="98"/>
      <c r="D58" s="98"/>
      <c r="E58" s="149">
        <v>0.5</v>
      </c>
      <c r="F58" s="150"/>
      <c r="G58" s="40">
        <f>E58*C58</f>
        <v>0</v>
      </c>
      <c r="H58" s="12"/>
      <c r="I58" s="73"/>
      <c r="J58" s="67"/>
    </row>
    <row r="59" spans="2:10" x14ac:dyDescent="0.45">
      <c r="B59" s="94" t="s">
        <v>66</v>
      </c>
      <c r="C59" s="7" t="s">
        <v>67</v>
      </c>
      <c r="D59" s="7" t="s">
        <v>68</v>
      </c>
      <c r="E59" s="29"/>
      <c r="F59" s="108">
        <v>2.5</v>
      </c>
      <c r="G59" s="99">
        <f>(F59*D60)+(F59*C60)</f>
        <v>0</v>
      </c>
      <c r="H59" s="101"/>
      <c r="I59" s="154"/>
      <c r="J59" s="91"/>
    </row>
    <row r="60" spans="2:10" x14ac:dyDescent="0.45">
      <c r="B60" s="94"/>
      <c r="C60" s="50"/>
      <c r="D60" s="50"/>
      <c r="E60" s="30"/>
      <c r="F60" s="108"/>
      <c r="G60" s="100"/>
      <c r="H60" s="102"/>
      <c r="I60" s="155"/>
      <c r="J60" s="92"/>
    </row>
    <row r="61" spans="2:10" x14ac:dyDescent="0.45">
      <c r="B61" s="10" t="s">
        <v>69</v>
      </c>
      <c r="C61" s="97"/>
      <c r="D61" s="97"/>
      <c r="E61" s="149">
        <v>2</v>
      </c>
      <c r="F61" s="150"/>
      <c r="G61" s="40">
        <f>E61*C61</f>
        <v>0</v>
      </c>
      <c r="H61" s="13"/>
      <c r="I61" s="73"/>
      <c r="J61" s="67"/>
    </row>
    <row r="62" spans="2:10" x14ac:dyDescent="0.45">
      <c r="B62" s="10" t="s">
        <v>70</v>
      </c>
      <c r="C62" s="97"/>
      <c r="D62" s="97"/>
      <c r="E62" s="149">
        <v>0.5</v>
      </c>
      <c r="F62" s="150"/>
      <c r="G62" s="40">
        <f>E62*C62</f>
        <v>0</v>
      </c>
      <c r="H62" s="12"/>
      <c r="I62" s="73"/>
      <c r="J62" s="67"/>
    </row>
    <row r="63" spans="2:10" x14ac:dyDescent="0.45">
      <c r="B63" s="94" t="s">
        <v>71</v>
      </c>
      <c r="C63" s="7" t="s">
        <v>72</v>
      </c>
      <c r="D63" s="28" t="s">
        <v>73</v>
      </c>
      <c r="E63" s="31"/>
      <c r="F63" s="108">
        <v>0.5</v>
      </c>
      <c r="G63" s="151">
        <f>(F63*C64)</f>
        <v>0</v>
      </c>
      <c r="H63" s="148"/>
      <c r="I63" s="154"/>
      <c r="J63" s="91"/>
    </row>
    <row r="64" spans="2:10" x14ac:dyDescent="0.45">
      <c r="B64" s="94"/>
      <c r="C64" s="50"/>
      <c r="D64" s="51"/>
      <c r="E64" s="32"/>
      <c r="F64" s="108"/>
      <c r="G64" s="151"/>
      <c r="H64" s="148"/>
      <c r="I64" s="155"/>
      <c r="J64" s="92"/>
    </row>
    <row r="65" spans="2:10" x14ac:dyDescent="0.45">
      <c r="B65" s="94" t="s">
        <v>74</v>
      </c>
      <c r="C65" s="22" t="s">
        <v>75</v>
      </c>
      <c r="D65" s="48"/>
      <c r="E65" s="149">
        <v>0.6</v>
      </c>
      <c r="F65" s="150"/>
      <c r="G65" s="41">
        <f>E65*D65</f>
        <v>0</v>
      </c>
      <c r="H65" s="14"/>
      <c r="I65" s="73"/>
      <c r="J65" s="67"/>
    </row>
    <row r="66" spans="2:10" x14ac:dyDescent="0.45">
      <c r="B66" s="94"/>
      <c r="C66" s="22" t="s">
        <v>76</v>
      </c>
      <c r="D66" s="49"/>
      <c r="E66" s="149">
        <v>2.5</v>
      </c>
      <c r="F66" s="150"/>
      <c r="G66" s="41">
        <f>E66*D66</f>
        <v>0</v>
      </c>
      <c r="H66" s="12"/>
      <c r="I66" s="73"/>
      <c r="J66" s="68"/>
    </row>
    <row r="67" spans="2:10" ht="28.5" customHeight="1" x14ac:dyDescent="0.45">
      <c r="B67" s="157" t="s">
        <v>77</v>
      </c>
      <c r="C67" s="158"/>
      <c r="D67" s="158"/>
      <c r="E67" s="158"/>
      <c r="F67" s="159"/>
      <c r="G67" s="42">
        <f>SUM(G55:G66)</f>
        <v>0</v>
      </c>
      <c r="H67" s="83" t="s">
        <v>78</v>
      </c>
      <c r="I67" s="84"/>
      <c r="J67" s="85"/>
    </row>
    <row r="68" spans="2:10" ht="28.5" customHeight="1" x14ac:dyDescent="0.45">
      <c r="B68" s="156" t="s">
        <v>79</v>
      </c>
      <c r="C68" s="156"/>
      <c r="D68" s="156"/>
      <c r="E68" s="146"/>
      <c r="F68" s="146"/>
      <c r="G68" s="43">
        <f>G24+G43+G51</f>
        <v>0</v>
      </c>
      <c r="H68" s="83"/>
      <c r="I68" s="84"/>
      <c r="J68" s="85"/>
    </row>
    <row r="69" spans="2:10" ht="28.5" customHeight="1" x14ac:dyDescent="0.45">
      <c r="B69" s="78" t="s">
        <v>80</v>
      </c>
      <c r="C69" s="79"/>
      <c r="D69" s="79"/>
      <c r="E69" s="79"/>
      <c r="F69" s="79"/>
      <c r="G69" s="44">
        <f>D64*0.025+((G67+G68)*5/100)</f>
        <v>0</v>
      </c>
      <c r="H69" s="83"/>
      <c r="I69" s="84"/>
      <c r="J69" s="85"/>
    </row>
    <row r="70" spans="2:10" ht="28.5" customHeight="1" x14ac:dyDescent="0.45">
      <c r="B70" s="78" t="s">
        <v>82</v>
      </c>
      <c r="C70" s="79"/>
      <c r="D70" s="79"/>
      <c r="E70" s="79"/>
      <c r="F70" s="79"/>
      <c r="G70" s="44">
        <f>((G69*0.05)+(G67*0.05))</f>
        <v>0</v>
      </c>
      <c r="H70" s="83"/>
      <c r="I70" s="84"/>
      <c r="J70" s="85"/>
    </row>
    <row r="71" spans="2:10" ht="28.5" customHeight="1" x14ac:dyDescent="0.45">
      <c r="B71" s="146" t="s">
        <v>81</v>
      </c>
      <c r="C71" s="147"/>
      <c r="D71" s="147"/>
      <c r="E71" s="147"/>
      <c r="F71" s="147"/>
      <c r="G71" s="45">
        <f>G67+G69+G70</f>
        <v>0</v>
      </c>
      <c r="H71" s="80" t="s">
        <v>83</v>
      </c>
      <c r="I71" s="81"/>
      <c r="J71" s="82"/>
    </row>
  </sheetData>
  <sheetProtection sheet="1" objects="1" scenarios="1"/>
  <mergeCells count="128">
    <mergeCell ref="B50:C50"/>
    <mergeCell ref="B52:I52"/>
    <mergeCell ref="B51:F51"/>
    <mergeCell ref="H51:I51"/>
    <mergeCell ref="B71:F71"/>
    <mergeCell ref="H63:H64"/>
    <mergeCell ref="E55:F55"/>
    <mergeCell ref="E56:F56"/>
    <mergeCell ref="E57:F57"/>
    <mergeCell ref="E58:F58"/>
    <mergeCell ref="E61:F61"/>
    <mergeCell ref="E62:F62"/>
    <mergeCell ref="E65:F65"/>
    <mergeCell ref="E66:F66"/>
    <mergeCell ref="B63:B64"/>
    <mergeCell ref="G63:G64"/>
    <mergeCell ref="B69:F69"/>
    <mergeCell ref="C57:D57"/>
    <mergeCell ref="I63:I64"/>
    <mergeCell ref="F59:F60"/>
    <mergeCell ref="B68:F68"/>
    <mergeCell ref="I59:I60"/>
    <mergeCell ref="B67:F67"/>
    <mergeCell ref="H43:I43"/>
    <mergeCell ref="B45:C45"/>
    <mergeCell ref="B46:C46"/>
    <mergeCell ref="B39:C39"/>
    <mergeCell ref="B40:C40"/>
    <mergeCell ref="B41:C41"/>
    <mergeCell ref="B42:C42"/>
    <mergeCell ref="B44:I44"/>
    <mergeCell ref="E45:F45"/>
    <mergeCell ref="E46:F46"/>
    <mergeCell ref="B29:C29"/>
    <mergeCell ref="E27:F27"/>
    <mergeCell ref="E28:F28"/>
    <mergeCell ref="E29:F29"/>
    <mergeCell ref="B30:C30"/>
    <mergeCell ref="B31:C31"/>
    <mergeCell ref="B32:C32"/>
    <mergeCell ref="B33:C33"/>
    <mergeCell ref="B34:C34"/>
    <mergeCell ref="E31:F31"/>
    <mergeCell ref="E32:F32"/>
    <mergeCell ref="E33:F33"/>
    <mergeCell ref="E34:F34"/>
    <mergeCell ref="H3:I7"/>
    <mergeCell ref="E15:F15"/>
    <mergeCell ref="B22:C22"/>
    <mergeCell ref="B23:C23"/>
    <mergeCell ref="B25:I25"/>
    <mergeCell ref="B26:C26"/>
    <mergeCell ref="B27:C27"/>
    <mergeCell ref="B28:C28"/>
    <mergeCell ref="B24:F24"/>
    <mergeCell ref="H24:I24"/>
    <mergeCell ref="B48:C48"/>
    <mergeCell ref="E30:F30"/>
    <mergeCell ref="B19:C19"/>
    <mergeCell ref="B20:C20"/>
    <mergeCell ref="B21:C21"/>
    <mergeCell ref="C2:G2"/>
    <mergeCell ref="C8:D8"/>
    <mergeCell ref="C3:G3"/>
    <mergeCell ref="C4:G4"/>
    <mergeCell ref="C5:G5"/>
    <mergeCell ref="C6:G6"/>
    <mergeCell ref="C7:G7"/>
    <mergeCell ref="E8:F8"/>
    <mergeCell ref="B15:C15"/>
    <mergeCell ref="B10:I10"/>
    <mergeCell ref="B11:C11"/>
    <mergeCell ref="B12:C12"/>
    <mergeCell ref="B13:C13"/>
    <mergeCell ref="B14:C14"/>
    <mergeCell ref="B9:C9"/>
    <mergeCell ref="E11:F11"/>
    <mergeCell ref="E12:F12"/>
    <mergeCell ref="E13:F13"/>
    <mergeCell ref="E14:F14"/>
    <mergeCell ref="C56:D56"/>
    <mergeCell ref="C58:D58"/>
    <mergeCell ref="B59:B60"/>
    <mergeCell ref="G59:G60"/>
    <mergeCell ref="H59:H60"/>
    <mergeCell ref="B16:C16"/>
    <mergeCell ref="B17:C17"/>
    <mergeCell ref="B18:C18"/>
    <mergeCell ref="F63:F64"/>
    <mergeCell ref="E20:F20"/>
    <mergeCell ref="E21:F21"/>
    <mergeCell ref="E22:F22"/>
    <mergeCell ref="E23:F23"/>
    <mergeCell ref="E26:F26"/>
    <mergeCell ref="E16:F16"/>
    <mergeCell ref="E17:F17"/>
    <mergeCell ref="E18:F18"/>
    <mergeCell ref="E19:F19"/>
    <mergeCell ref="E47:F47"/>
    <mergeCell ref="E48:F48"/>
    <mergeCell ref="E49:F49"/>
    <mergeCell ref="E50:F50"/>
    <mergeCell ref="E54:F54"/>
    <mergeCell ref="B47:C47"/>
    <mergeCell ref="B70:F70"/>
    <mergeCell ref="H71:J71"/>
    <mergeCell ref="H67:J70"/>
    <mergeCell ref="B35:C35"/>
    <mergeCell ref="B36:C36"/>
    <mergeCell ref="B37:C37"/>
    <mergeCell ref="B38:C38"/>
    <mergeCell ref="B43:F43"/>
    <mergeCell ref="E35:F35"/>
    <mergeCell ref="E36:F36"/>
    <mergeCell ref="E37:F37"/>
    <mergeCell ref="E38:F38"/>
    <mergeCell ref="E39:F39"/>
    <mergeCell ref="E40:F40"/>
    <mergeCell ref="E41:F41"/>
    <mergeCell ref="E42:F42"/>
    <mergeCell ref="J59:J60"/>
    <mergeCell ref="J63:J64"/>
    <mergeCell ref="C54:D54"/>
    <mergeCell ref="B65:B66"/>
    <mergeCell ref="B49:C49"/>
    <mergeCell ref="C61:D61"/>
    <mergeCell ref="C62:D62"/>
    <mergeCell ref="C55:D55"/>
  </mergeCells>
  <hyperlinks>
    <hyperlink ref="I9" r:id="rId1" xr:uid="{74DBE47D-91FD-48E8-BA5D-3CE73B53F273}"/>
    <hyperlink ref="H67:I71" r:id="rId2" display="www.soapforhopecanada.ca" xr:uid="{D0BC52D4-CAA2-4D47-866B-E9FF326327FB}"/>
  </hyperlinks>
  <printOptions verticalCentered="1"/>
  <pageMargins left="0.11811023622047244" right="0.51181102362204722" top="0.39370078740157483" bottom="0.15748031496062992" header="0.98425196850393704" footer="0"/>
  <pageSetup scale="35" orientation="portrait" r:id="rId3"/>
  <colBreaks count="1" manualBreakCount="1">
    <brk id="9" max="1048575" man="1"/>
  </colBreaks>
  <ignoredErrors>
    <ignoredError sqref="G59" formula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5d0beb-6e4d-4f41-802e-36c2d7f5b25b">
      <Terms xmlns="http://schemas.microsoft.com/office/infopath/2007/PartnerControls"/>
    </lcf76f155ced4ddcb4097134ff3c332f>
    <TaxCatchAll xmlns="c28b8024-8790-47fc-b9ad-9acb2704c1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4D68771DC58419E8EC599205FD049" ma:contentTypeVersion="18" ma:contentTypeDescription="Create a new document." ma:contentTypeScope="" ma:versionID="8f62f4afbf10f1cab696b589422fb48f">
  <xsd:schema xmlns:xsd="http://www.w3.org/2001/XMLSchema" xmlns:xs="http://www.w3.org/2001/XMLSchema" xmlns:p="http://schemas.microsoft.com/office/2006/metadata/properties" xmlns:ns2="8b5d0beb-6e4d-4f41-802e-36c2d7f5b25b" xmlns:ns3="c28b8024-8790-47fc-b9ad-9acb2704c1ec" targetNamespace="http://schemas.microsoft.com/office/2006/metadata/properties" ma:root="true" ma:fieldsID="f2dc7f38a7c52140d1ebd081f4042b43" ns2:_="" ns3:_="">
    <xsd:import namespace="8b5d0beb-6e4d-4f41-802e-36c2d7f5b25b"/>
    <xsd:import namespace="c28b8024-8790-47fc-b9ad-9acb2704c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d0beb-6e4d-4f41-802e-36c2d7f5b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6557b1-05ee-4cca-af7d-a9151ea347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b8024-8790-47fc-b9ad-9acb2704c1e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76d3b6-6f31-4310-9648-f37f16f05710}" ma:internalName="TaxCatchAll" ma:showField="CatchAllData" ma:web="c28b8024-8790-47fc-b9ad-9acb2704c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0F47B-1AD6-4DCD-9C41-26CEB7BE7FF9}">
  <ds:schemaRefs>
    <ds:schemaRef ds:uri="http://www.w3.org/XML/1998/namespace"/>
    <ds:schemaRef ds:uri="http://schemas.microsoft.com/office/2006/documentManagement/types"/>
    <ds:schemaRef ds:uri="8b5d0beb-6e4d-4f41-802e-36c2d7f5b25b"/>
    <ds:schemaRef ds:uri="http://schemas.openxmlformats.org/package/2006/metadata/core-properties"/>
    <ds:schemaRef ds:uri="http://purl.org/dc/elements/1.1/"/>
    <ds:schemaRef ds:uri="c28b8024-8790-47fc-b9ad-9acb2704c1ec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082D18-734F-4A54-990B-7C9FB8FEA7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7E82D-B5BC-440B-B995-FAD6A4EAD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d0beb-6e4d-4f41-802e-36c2d7f5b25b"/>
    <ds:schemaRef ds:uri="c28b8024-8790-47fc-b9ad-9acb2704c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2026</vt:lpstr>
      <vt:lpstr>'ORDER FORM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Julie</cp:lastModifiedBy>
  <cp:revision/>
  <cp:lastPrinted>2026-05-25T21:41:22Z</cp:lastPrinted>
  <dcterms:created xsi:type="dcterms:W3CDTF">2023-03-09T22:05:50Z</dcterms:created>
  <dcterms:modified xsi:type="dcterms:W3CDTF">2026-06-04T21:35:38Z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0x0101006894D68771DC58419E8EC599205FD049</vt:lpwstr>
  </property>
  <property fmtid="{D5CDD505-2E9C-101B-9397-08002B2CF9AE}" pid="3" name="MediaServiceImageTags">
    <vt:lpwstr/>
  </property>
</Properties>
</file>