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\HolcombExec\ADMINISTRATIVE\SUB CONTRACTORS\CWF\133 E. GRAND BLVD\"/>
    </mc:Choice>
  </mc:AlternateContent>
  <xr:revisionPtr revIDLastSave="251" documentId="13_ncr:1_{2F10C719-C13A-4D92-ACD9-EB31F3BEA308}" xr6:coauthVersionLast="47" xr6:coauthVersionMax="47" xr10:uidLastSave="{67BA5AE3-5713-4365-ABE0-68FF8836E09D}"/>
  <bookViews>
    <workbookView xWindow="-28920" yWindow="-120" windowWidth="29040" windowHeight="15840" activeTab="1" xr2:uid="{00000000-000D-0000-FFFF-FFFF00000000}"/>
  </bookViews>
  <sheets>
    <sheet name="G702" sheetId="1" r:id="rId1"/>
    <sheet name="G70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DAY1" localSheetId="1">#REF!</definedName>
    <definedName name="_DAY1">#REF!</definedName>
    <definedName name="_DIV5" localSheetId="1">#REF!</definedName>
    <definedName name="_DIV5">#REF!</definedName>
    <definedName name="_kto5" localSheetId="1">#REF!</definedName>
    <definedName name="_kto5">#REF!</definedName>
    <definedName name="_Regression_Int" localSheetId="0" hidden="1">1</definedName>
    <definedName name="_Regression_Int" localSheetId="1" hidden="1">1</definedName>
    <definedName name="_sog4">'[1]4" S.O.G.'!$C$7</definedName>
    <definedName name="ADMIN" localSheetId="1">#REF!</definedName>
    <definedName name="ADMIN">#REF!</definedName>
    <definedName name="area1" localSheetId="1">#REF!</definedName>
    <definedName name="area1">#REF!</definedName>
    <definedName name="BOAT">'[2]RV PARK'!$E$229</definedName>
    <definedName name="BUBBA" localSheetId="1">#REF!</definedName>
    <definedName name="BUBBA">#REF!</definedName>
    <definedName name="BullNum" localSheetId="1">#REF!</definedName>
    <definedName name="BullNum">#REF!</definedName>
    <definedName name="BURDEN" localSheetId="1">[3]Building!#REF!</definedName>
    <definedName name="BURDEN">[3]Building!#REF!</definedName>
    <definedName name="BURDEN1" localSheetId="1">[3]Building!#REF!</definedName>
    <definedName name="BURDEN1">[3]Building!#REF!</definedName>
    <definedName name="DAY" localSheetId="1">#REF!</definedName>
    <definedName name="DAY">#REF!</definedName>
    <definedName name="days" localSheetId="1">#REF!</definedName>
    <definedName name="days">#REF!</definedName>
    <definedName name="DESCRIPTION" localSheetId="1">#REF!</definedName>
    <definedName name="DESCRIPTION">#REF!</definedName>
    <definedName name="Drawings.Description" localSheetId="1">#REF!</definedName>
    <definedName name="Drawings.Description">#REF!</definedName>
    <definedName name="ESTIMATOR" localSheetId="1">#REF!</definedName>
    <definedName name="ESTIMATOR">#REF!</definedName>
    <definedName name="FEE" localSheetId="1">#REF!</definedName>
    <definedName name="FEE">#REF!</definedName>
    <definedName name="FILENAME" localSheetId="1">#REF!</definedName>
    <definedName name="FILENAME">#REF!</definedName>
    <definedName name="GEN" localSheetId="1">#REF!</definedName>
    <definedName name="GEN">#REF!</definedName>
    <definedName name="GEN.T" localSheetId="1">#REF!</definedName>
    <definedName name="GEN.T">#REF!</definedName>
    <definedName name="GENCOND" localSheetId="1">#REF!</definedName>
    <definedName name="GENCOND">#REF!</definedName>
    <definedName name="GENN" localSheetId="1">#REF!</definedName>
    <definedName name="GENN">#REF!</definedName>
    <definedName name="GRAND" localSheetId="1">'G703'!#REF!</definedName>
    <definedName name="GRAND">#REF!</definedName>
    <definedName name="K5SF">[4]NOTES!$B$15</definedName>
    <definedName name="LABOR" localSheetId="1">#REF!</definedName>
    <definedName name="LABOR">#REF!</definedName>
    <definedName name="LBulletin.Description" localSheetId="1">#REF!</definedName>
    <definedName name="LBulletin.Description">#REF!</definedName>
    <definedName name="LOCATION" localSheetId="1">#REF!</definedName>
    <definedName name="LOCATION">#REF!</definedName>
    <definedName name="minimal_in_above" localSheetId="1">#REF!</definedName>
    <definedName name="minimal_in_above">#REF!</definedName>
    <definedName name="MISCSTEEL" localSheetId="1">#REF!</definedName>
    <definedName name="MISCSTEEL">#REF!</definedName>
    <definedName name="mo" localSheetId="1">#REF!</definedName>
    <definedName name="mo">#REF!</definedName>
    <definedName name="mos" localSheetId="1">#REF!</definedName>
    <definedName name="mos">#REF!</definedName>
    <definedName name="NAME" localSheetId="1">#REF!</definedName>
    <definedName name="NAME">#REF!</definedName>
    <definedName name="New" localSheetId="1">#REF!</definedName>
    <definedName name="New">#REF!</definedName>
    <definedName name="Notes" localSheetId="1">#REF!</definedName>
    <definedName name="Notes">#REF!</definedName>
    <definedName name="NUMBER" localSheetId="1">#REF!</definedName>
    <definedName name="NUMBER">#REF!</definedName>
    <definedName name="offsite" localSheetId="1">#REF!</definedName>
    <definedName name="offsite">#REF!</definedName>
    <definedName name="oldtotal">'[2]K-5'!$B$48</definedName>
    <definedName name="PESF">[4]NOTES!$E$15</definedName>
    <definedName name="PP">[1]SITE!$B$6</definedName>
    <definedName name="PREK" localSheetId="1">#REF!</definedName>
    <definedName name="PREK">#REF!</definedName>
    <definedName name="preksf" localSheetId="1">'[5]SF''S'!#REF!</definedName>
    <definedName name="preksf">'[5]SF''S'!#REF!</definedName>
    <definedName name="_xlnm.Print_Area" localSheetId="0">'G702'!$A$1:$N$56</definedName>
    <definedName name="_xlnm.Print_Area" localSheetId="1">'G703'!$B$1:$K$28</definedName>
    <definedName name="Print_Area_MI" localSheetId="1">'G703'!$B$15:$K$28</definedName>
    <definedName name="Print_Area_MI">'G702'!$A$1:$N$55</definedName>
    <definedName name="PRINT_CREW_COST" localSheetId="1">[6]!PRINT_CREW_COST</definedName>
    <definedName name="PRINT_CREW_COST">[6]!PRINT_CREW_COST</definedName>
    <definedName name="_xlnm.Print_Titles" localSheetId="1">'G703'!$1:$12</definedName>
    <definedName name="_xlnm.Print_Titles">[7]GMP!$A$1:$IV$4</definedName>
    <definedName name="Print_Titles_MI" localSheetId="1">'G703'!$1:$12</definedName>
    <definedName name="Print_Titles_MI">'G702'!$68:$375,'G702'!$B:$DE</definedName>
    <definedName name="PRINT_TU_COST" localSheetId="1">[6]!PRINT_TU_COST</definedName>
    <definedName name="PRINT_TU_COST">[6]!PRINT_TU_COST</definedName>
    <definedName name="printcc" localSheetId="1">[8]!PRINT_CREW_COST</definedName>
    <definedName name="printcc">[8]!PRINT_CREW_COST</definedName>
    <definedName name="printtucost" localSheetId="1">[8]!PRINT_TU_COST</definedName>
    <definedName name="printtucost">[8]!PRINT_TU_COST</definedName>
    <definedName name="pro" localSheetId="1">#REF!</definedName>
    <definedName name="pro">#REF!</definedName>
    <definedName name="RevDate" localSheetId="1">#REF!</definedName>
    <definedName name="RevDate">#REF!</definedName>
    <definedName name="REVISION" localSheetId="1">#REF!</definedName>
    <definedName name="REVISION">#REF!</definedName>
    <definedName name="RevNum" localSheetId="1">#REF!</definedName>
    <definedName name="RevNum">#REF!</definedName>
    <definedName name="rooms" localSheetId="1">#REF!</definedName>
    <definedName name="rooms">#REF!</definedName>
    <definedName name="S.S">[9]NOTES!$E$18</definedName>
    <definedName name="SA" localSheetId="1">#REF!</definedName>
    <definedName name="SA">#REF!</definedName>
    <definedName name="sf" localSheetId="1">#REF!</definedName>
    <definedName name="sf">#REF!</definedName>
    <definedName name="SF.K">'[2]PRE K'!$B$13</definedName>
    <definedName name="SF.P">[2]PLC!$B$13</definedName>
    <definedName name="SF.T">"f15"</definedName>
    <definedName name="SITEWORK" localSheetId="1">#REF!</definedName>
    <definedName name="SITEWORK">#REF!</definedName>
    <definedName name="SIZE" localSheetId="1">#REF!</definedName>
    <definedName name="SIZE">#REF!</definedName>
    <definedName name="size1">[10]NOTES!$B$15</definedName>
    <definedName name="test" localSheetId="1">[11]!test</definedName>
    <definedName name="test">[11]!test</definedName>
    <definedName name="total" localSheetId="1">#REF!</definedName>
    <definedName name="total">#REF!</definedName>
    <definedName name="TOTAL.1">'[2]PRE K'!$B$48</definedName>
    <definedName name="TOTAL.2">[2]PLC!$B$49</definedName>
    <definedName name="TOTAL.K" localSheetId="1">#REF!</definedName>
    <definedName name="TOTAL.K">#REF!</definedName>
    <definedName name="TOTAL.P" localSheetId="1">#REF!</definedName>
    <definedName name="TOTAL.P">#REF!</definedName>
    <definedName name="TOTAL.T" localSheetId="1">#REF!</definedName>
    <definedName name="TOTAL.T">#REF!</definedName>
    <definedName name="TOTALBOAT" localSheetId="1">#REF!</definedName>
    <definedName name="TOTALBOAT">#REF!</definedName>
    <definedName name="totalsf" localSheetId="1">#REF!</definedName>
    <definedName name="totalsf">#REF!</definedName>
    <definedName name="TTL" localSheetId="1">#REF!</definedName>
    <definedName name="TTL">#REF!</definedName>
    <definedName name="UNITNET" localSheetId="1">#REF!</definedName>
    <definedName name="UNITNET">#REF!</definedName>
    <definedName name="UNITSF" localSheetId="1">#REF!</definedName>
    <definedName name="UNITSF">#REF!</definedName>
    <definedName name="WK" localSheetId="1">#REF!</definedName>
    <definedName name="WK">#REF!</definedName>
    <definedName name="wks" localSheetId="1">#REF!</definedName>
    <definedName name="wk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D26" i="3"/>
  <c r="G26" i="3"/>
  <c r="E26" i="3"/>
  <c r="H14" i="3"/>
  <c r="J14" i="3" s="1"/>
  <c r="F26" i="3" l="1"/>
  <c r="I14" i="3"/>
  <c r="K14" i="3"/>
  <c r="H13" i="3" l="1"/>
  <c r="K13" i="3" l="1"/>
  <c r="I13" i="3"/>
  <c r="J13" i="3"/>
  <c r="H25" i="3" l="1"/>
  <c r="H24" i="3"/>
  <c r="I24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I25" i="3" l="1"/>
  <c r="H15" i="3"/>
  <c r="I15" i="3" s="1"/>
  <c r="H26" i="3" l="1"/>
  <c r="K16" i="3"/>
  <c r="K18" i="3"/>
  <c r="K20" i="3"/>
  <c r="J21" i="3"/>
  <c r="K22" i="3"/>
  <c r="K23" i="3"/>
  <c r="J24" i="3"/>
  <c r="J15" i="3"/>
  <c r="J17" i="3"/>
  <c r="I26" i="3" l="1"/>
  <c r="K25" i="3"/>
  <c r="J19" i="3"/>
  <c r="J25" i="3"/>
  <c r="J23" i="3"/>
  <c r="J22" i="3"/>
  <c r="J20" i="3"/>
  <c r="J18" i="3"/>
  <c r="K24" i="3"/>
  <c r="K21" i="3"/>
  <c r="K19" i="3"/>
  <c r="K17" i="3"/>
  <c r="J16" i="3"/>
  <c r="K15" i="3"/>
  <c r="D51" i="1"/>
  <c r="E51" i="1"/>
  <c r="J26" i="3" l="1"/>
  <c r="K26" i="3"/>
  <c r="D53" i="1"/>
  <c r="D31" i="1" l="1"/>
  <c r="E36" i="1" s="1"/>
  <c r="E28" i="1" l="1"/>
  <c r="E37" i="1" s="1"/>
  <c r="E41" i="1" s="1"/>
  <c r="E42" i="1" l="1"/>
</calcChain>
</file>

<file path=xl/sharedStrings.xml><?xml version="1.0" encoding="utf-8"?>
<sst xmlns="http://schemas.openxmlformats.org/spreadsheetml/2006/main" count="138" uniqueCount="126">
  <si>
    <t>APPLICATION AND CERTIFICATION FOR PAYMENT</t>
  </si>
  <si>
    <t>AIA DOCUMENT G702</t>
  </si>
  <si>
    <t>PAGE ONE OF TWO PAGES</t>
  </si>
  <si>
    <t>TO:</t>
  </si>
  <si>
    <t xml:space="preserve">HOLCOMB CONTRACTING LLC </t>
  </si>
  <si>
    <t>PROJECT:</t>
  </si>
  <si>
    <t xml:space="preserve">APPLICATION NO: </t>
  </si>
  <si>
    <t>1</t>
  </si>
  <si>
    <t>Distribution to:</t>
  </si>
  <si>
    <t>656 ST. CLAIR AVE</t>
  </si>
  <si>
    <t>OWNER</t>
  </si>
  <si>
    <t>GROSSE POINTE MI 48230</t>
  </si>
  <si>
    <t>ARCHITECT</t>
  </si>
  <si>
    <t>X</t>
  </si>
  <si>
    <t>PERIOD TO: 2/1/25</t>
  </si>
  <si>
    <t>CONTRACTOR</t>
  </si>
  <si>
    <t>FROM CONTRACTOR:</t>
  </si>
  <si>
    <t xml:space="preserve"> </t>
  </si>
  <si>
    <t xml:space="preserve">PROJECT NO:  </t>
  </si>
  <si>
    <t>1516 VINEWOOD</t>
  </si>
  <si>
    <t xml:space="preserve">CONTRACT FOR:  </t>
  </si>
  <si>
    <t>CONTRACTOR'S APPLICATION FOR PAYMENT</t>
  </si>
  <si>
    <t xml:space="preserve">The undersigned Contractor certifies that to the best of the Contractor's knowledge, </t>
  </si>
  <si>
    <t>Application is made for payment, as shown below, in connection with the Contract.</t>
  </si>
  <si>
    <t>information and belief the Work covered by this Application for Payment has been</t>
  </si>
  <si>
    <t>Continuation Sheet, AIA Document G703, is attached.</t>
  </si>
  <si>
    <t xml:space="preserve">completed in accordance with the Contract Documents, that all amounts have been paid by </t>
  </si>
  <si>
    <t xml:space="preserve">the Contractor for Work for which previous Certificates for Payment were issued and </t>
  </si>
  <si>
    <t>payments received from the Owner, and that current payment shown herein is now due.</t>
  </si>
  <si>
    <t xml:space="preserve">1.  ORIGINAL CONTRACT SUM </t>
  </si>
  <si>
    <t xml:space="preserve"> $</t>
  </si>
  <si>
    <t xml:space="preserve">2.  Net change by Change Orders </t>
  </si>
  <si>
    <t>CONTRACTOR:</t>
  </si>
  <si>
    <t>3.  CONTRACT SUM TO DATE (Line 1 ± 2)                                        $</t>
  </si>
  <si>
    <t>$</t>
  </si>
  <si>
    <t>4.  TOTAL COMPLETED &amp; STORED TO</t>
  </si>
  <si>
    <t xml:space="preserve">         DATE       (Column G on G703)</t>
  </si>
  <si>
    <t>By:</t>
  </si>
  <si>
    <t xml:space="preserve"> Date:</t>
  </si>
  <si>
    <t>5.  RETAINAGE:</t>
  </si>
  <si>
    <t>a.</t>
  </si>
  <si>
    <t>% of Completed Work                 $</t>
  </si>
  <si>
    <t>State of:</t>
  </si>
  <si>
    <t>County of:</t>
  </si>
  <si>
    <t>(Column D + E on G703)</t>
  </si>
  <si>
    <t>Subscribed and sworn to before me this</t>
  </si>
  <si>
    <t xml:space="preserve">          day of</t>
  </si>
  <si>
    <t>b.</t>
  </si>
  <si>
    <t>% of Stored Material                   $</t>
  </si>
  <si>
    <t>Notary Public:</t>
  </si>
  <si>
    <t>(Column F on G703)</t>
  </si>
  <si>
    <t>My Commission expires:</t>
  </si>
  <si>
    <t xml:space="preserve">           Total Retainage (Lines 5a + 5b or</t>
  </si>
  <si>
    <t xml:space="preserve">Total in Column I of G703) </t>
  </si>
  <si>
    <t xml:space="preserve">6.  TOTAL EARNED LESS RETAINAGE </t>
  </si>
  <si>
    <t>(Line 4 Less Line 5 Total)</t>
  </si>
  <si>
    <t>7.  LESS PREVIOUS CERTIFICATES FOR</t>
  </si>
  <si>
    <t xml:space="preserve">     PAYMENT (Line 6 from prior Certificate) </t>
  </si>
  <si>
    <t xml:space="preserve">8.  CURRENT PAYMENT DUE </t>
  </si>
  <si>
    <t>9.  BALANCE TO FINISH, INCLUDING RETAINAGE                     $</t>
  </si>
  <si>
    <t>(Line 3 less Line 6)</t>
  </si>
  <si>
    <t>CHANGE ORDER SUMMARY</t>
  </si>
  <si>
    <t>ADDITIONS</t>
  </si>
  <si>
    <t>DEDUCTIONS</t>
  </si>
  <si>
    <t xml:space="preserve">     Total changes approved</t>
  </si>
  <si>
    <t xml:space="preserve">     in previous months by Owner</t>
  </si>
  <si>
    <t xml:space="preserve">     Total approved this Month</t>
  </si>
  <si>
    <t xml:space="preserve">     TOTALS</t>
  </si>
  <si>
    <t xml:space="preserve">     NET CHANGES by Change Order</t>
  </si>
  <si>
    <t>CONTINUATION SHEET</t>
  </si>
  <si>
    <t>AIA DOCUMENT G703</t>
  </si>
  <si>
    <t xml:space="preserve">  PAGE TWO  OF TWO  PAGES</t>
  </si>
  <si>
    <t>/WGPD</t>
  </si>
  <si>
    <t>AIA Document G702, APPLICATION AND CERTIFICATION FOR PAYMENT, containing</t>
  </si>
  <si>
    <t>APPLICATION NO:</t>
  </si>
  <si>
    <t>/wir.{d 25}~{r 6}/cf~~{L 6}~</t>
  </si>
  <si>
    <t>Contractor's signed certification is attached.</t>
  </si>
  <si>
    <t>APPLICATION NO: 01</t>
  </si>
  <si>
    <t>APPLICATION DATE:</t>
  </si>
  <si>
    <t>/wgpe</t>
  </si>
  <si>
    <t>In tabulations below, amounts are stated to the nearest dollar.</t>
  </si>
  <si>
    <t>PERIOD TO:</t>
  </si>
  <si>
    <t>/ru.{d 26}</t>
  </si>
  <si>
    <t>Use Column I on Contracts where variable retainage for line items may apply.</t>
  </si>
  <si>
    <t>PROJECT NO:</t>
  </si>
  <si>
    <t>{L 5}</t>
  </si>
  <si>
    <t>{L 9}</t>
  </si>
  <si>
    <t>A</t>
  </si>
  <si>
    <t>B</t>
  </si>
  <si>
    <t>D</t>
  </si>
  <si>
    <t>E</t>
  </si>
  <si>
    <t>F</t>
  </si>
  <si>
    <t>G</t>
  </si>
  <si>
    <t>H</t>
  </si>
  <si>
    <t>I</t>
  </si>
  <si>
    <t>/ru.{d 26}~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</si>
  <si>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</si>
  <si>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</si>
  <si>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</si>
  <si>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</si>
  <si>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</si>
  <si>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</si>
  <si>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</si>
  <si>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</si>
  <si>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</si>
  <si>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</si>
  <si>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</si>
  <si>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</si>
  <si>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</si>
  <si>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</si>
  <si>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</si>
  <si>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</si>
  <si>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</si>
  <si>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</si>
  <si>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</si>
  <si>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</si>
  <si>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</si>
  <si>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</si>
  <si>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</si>
  <si>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</si>
  <si>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</si>
  <si>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</si>
  <si>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</si>
  <si>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</si>
  <si>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GRAND TOTALS</t>
  </si>
  <si>
    <t>Users may obtain validation of this document by requesting of the license a completed AIA Document D401 - Certification of Document's Authenticity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</si>
</sst>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[$$-409]#,##0.00"/>
    <numFmt numFmtId="166" formatCode="&quot;$&quot;#,##0"/>
    <numFmt numFmtId="167" formatCode="_ * #,##0_ ;_ * \-#,##0_ ;_ * &quot;-&quot;_ ;_ @_ "/>
    <numFmt numFmtId="168" formatCode="_ * #,##0.00_ ;_ * \-#,##0.00_ ;_ * &quot;-&quot;??_ ;_ @_ "/>
    <numFmt numFmtId="169" formatCode="_ &quot;$&quot;\ * #,##0.00_ ;_ &quot;$&quot;\ * \-#,##0.00_ ;_ &quot;$&quot;\ * &quot;-&quot;??_ ;_ @_ "/>
    <numFmt numFmtId="170" formatCode="0.000"/>
    <numFmt numFmtId="171" formatCode="_ &quot;$&quot;\ * #,##0_ ;_ &quot;$&quot;\ * \-#,##0_ ;_ &quot;$&quot;\ * &quot;-&quot;??_ ;_ @_ "/>
    <numFmt numFmtId="172" formatCode="_ * #,##0.0_ ;_ * \-#,##0.0_ ;_ * &quot;-&quot;??_ ;_ @_ "/>
    <numFmt numFmtId="173" formatCode="_ * #,##0_ ;_ * \-#,##0_ ;_ * &quot;-&quot;??_ ;_ @_ "/>
    <numFmt numFmtId="174" formatCode="_(* #,##0.0_);_(* \(#,##0.0\);_(* &quot;-&quot;??_);_(@_)"/>
    <numFmt numFmtId="175" formatCode="&quot;$&quot;#,##0\ ;\(&quot;$&quot;#,##0\)"/>
    <numFmt numFmtId="176" formatCode="_ * #,##0.00_)&quot;£&quot;_ ;_ * \(#,##0.00\)&quot;£&quot;_ ;_ * &quot;-&quot;??_)&quot;£&quot;_ ;_ @_ "/>
    <numFmt numFmtId="177" formatCode="#,##0.0"/>
    <numFmt numFmtId="178" formatCode="_-* #,##0.00\ &quot;$&quot;_-;\-* #,##0.00\ &quot;$&quot;_-;_-* &quot;-&quot;??\ &quot;$&quot;_-;_-@_-"/>
    <numFmt numFmtId="179" formatCode="0.00_)"/>
    <numFmt numFmtId="180" formatCode="0_)"/>
    <numFmt numFmtId="181" formatCode="#,##0&quot;£&quot;_);\(#,##0&quot;£&quot;\)"/>
    <numFmt numFmtId="182" formatCode="\&gt;&quot;$&quot;#,##0\ "/>
    <numFmt numFmtId="183" formatCode="\&gt;\ &quot;$&quot;#,##0\ "/>
  </numFmts>
  <fonts count="51">
    <font>
      <sz val="9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9"/>
      <color indexed="8"/>
      <name val="Times New Roman"/>
      <family val="1"/>
    </font>
    <font>
      <i/>
      <sz val="12"/>
      <color indexed="8"/>
      <name val="Times New Roman"/>
      <family val="1"/>
    </font>
    <font>
      <sz val="7"/>
      <color indexed="8"/>
      <name val="Arial"/>
      <family val="2"/>
    </font>
    <font>
      <sz val="8"/>
      <color indexed="8"/>
      <name val="Helv"/>
    </font>
    <font>
      <sz val="10"/>
      <color indexed="8"/>
      <name val="Times New Roman"/>
      <family val="1"/>
    </font>
    <font>
      <sz val="9"/>
      <color indexed="8"/>
      <name val="Tms Rmn"/>
    </font>
    <font>
      <i/>
      <sz val="9"/>
      <color indexed="8"/>
      <name val="Times New Roman"/>
      <family val="1"/>
    </font>
    <font>
      <sz val="6"/>
      <color indexed="8"/>
      <name val="Helv"/>
    </font>
    <font>
      <b/>
      <sz val="9"/>
      <color indexed="8"/>
      <name val="Arial"/>
      <family val="2"/>
    </font>
    <font>
      <sz val="8"/>
      <name val="Times New Roman"/>
      <family val="1"/>
    </font>
    <font>
      <sz val="10"/>
      <name val="Tms Rmn"/>
    </font>
    <font>
      <b/>
      <sz val="18"/>
      <color indexed="8"/>
      <name val="Helv"/>
    </font>
    <font>
      <sz val="10"/>
      <color indexed="8"/>
      <name val="Tms Rmn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10"/>
      <color indexed="8"/>
      <name val="Courier"/>
      <family val="3"/>
    </font>
    <font>
      <sz val="8"/>
      <color indexed="8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14"/>
      <name val="AngsanaUPC"/>
      <family val="1"/>
    </font>
    <font>
      <sz val="10"/>
      <name val="Arial"/>
      <family val="2"/>
    </font>
    <font>
      <sz val="12"/>
      <name val="¹ÙÅÁÃ¼"/>
      <family val="1"/>
      <charset val="129"/>
    </font>
    <font>
      <sz val="12"/>
      <name val="¹ÙÅÁÃ¼"/>
      <charset val="129"/>
    </font>
    <font>
      <sz val="9"/>
      <name val="Times New Roman"/>
      <family val="1"/>
    </font>
    <font>
      <b/>
      <sz val="8"/>
      <name val="Arial"/>
      <family val="2"/>
    </font>
    <font>
      <sz val="10"/>
      <name val="MS Serif"/>
      <family val="1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9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9"/>
      <name val="Arial"/>
      <family val="2"/>
    </font>
    <font>
      <b/>
      <sz val="10"/>
      <name val="Arial CE"/>
      <family val="2"/>
      <charset val="238"/>
    </font>
    <font>
      <sz val="8"/>
      <name val="Helv"/>
    </font>
    <font>
      <u/>
      <sz val="9"/>
      <color indexed="36"/>
      <name val="Arial"/>
      <family val="2"/>
    </font>
    <font>
      <b/>
      <sz val="8"/>
      <color indexed="8"/>
      <name val="Helv"/>
    </font>
    <font>
      <b/>
      <sz val="9"/>
      <color indexed="8"/>
      <name val="Times New Roman"/>
      <family val="1"/>
    </font>
    <font>
      <sz val="9"/>
      <color theme="1"/>
      <name val="Tahoma"/>
      <family val="2"/>
    </font>
    <font>
      <b/>
      <sz val="10"/>
      <color indexed="8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</font>
    <font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09">
    <xf numFmtId="164" fontId="0" fillId="0" borderId="0"/>
    <xf numFmtId="37" fontId="14" fillId="0" borderId="0"/>
    <xf numFmtId="37" fontId="14" fillId="0" borderId="0"/>
    <xf numFmtId="9" fontId="21" fillId="0" borderId="0" applyFont="0" applyFill="0" applyBorder="0" applyAlignment="0" applyProtection="0"/>
    <xf numFmtId="0" fontId="21" fillId="0" borderId="0"/>
    <xf numFmtId="1" fontId="22" fillId="0" borderId="0"/>
    <xf numFmtId="9" fontId="23" fillId="0" borderId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0" borderId="0"/>
    <xf numFmtId="169" fontId="24" fillId="0" borderId="0" applyFill="0" applyBorder="0" applyAlignment="0"/>
    <xf numFmtId="164" fontId="27" fillId="0" borderId="0" applyFill="0" applyBorder="0" applyAlignment="0"/>
    <xf numFmtId="170" fontId="27" fillId="0" borderId="0" applyFill="0" applyBorder="0" applyAlignment="0"/>
    <xf numFmtId="171" fontId="24" fillId="0" borderId="0" applyFill="0" applyBorder="0" applyAlignment="0"/>
    <xf numFmtId="172" fontId="24" fillId="0" borderId="0" applyFill="0" applyBorder="0" applyAlignment="0"/>
    <xf numFmtId="169" fontId="24" fillId="0" borderId="0" applyFill="0" applyBorder="0" applyAlignment="0"/>
    <xf numFmtId="173" fontId="24" fillId="0" borderId="0" applyFill="0" applyBorder="0" applyAlignment="0"/>
    <xf numFmtId="164" fontId="27" fillId="0" borderId="0" applyFill="0" applyBorder="0" applyAlignment="0"/>
    <xf numFmtId="0" fontId="28" fillId="0" borderId="24">
      <alignment horizontal="center"/>
    </xf>
    <xf numFmtId="174" fontId="24" fillId="0" borderId="0"/>
    <xf numFmtId="174" fontId="24" fillId="0" borderId="0"/>
    <xf numFmtId="174" fontId="24" fillId="0" borderId="0"/>
    <xf numFmtId="174" fontId="24" fillId="0" borderId="0"/>
    <xf numFmtId="174" fontId="24" fillId="0" borderId="0"/>
    <xf numFmtId="174" fontId="24" fillId="0" borderId="0"/>
    <xf numFmtId="174" fontId="24" fillId="0" borderId="0"/>
    <xf numFmtId="174" fontId="24" fillId="0" borderId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4" fillId="0" borderId="0" applyFont="0" applyFill="0" applyBorder="0" applyAlignment="0" applyProtection="0"/>
    <xf numFmtId="0" fontId="29" fillId="0" borderId="0" applyNumberFormat="0" applyAlignment="0">
      <alignment horizontal="left"/>
    </xf>
    <xf numFmtId="164" fontId="2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4" fontId="30" fillId="0" borderId="0" applyFill="0" applyBorder="0" applyAlignment="0"/>
    <xf numFmtId="176" fontId="24" fillId="0" borderId="25">
      <alignment vertical="center"/>
    </xf>
    <xf numFmtId="169" fontId="24" fillId="0" borderId="0" applyFill="0" applyBorder="0" applyAlignment="0"/>
    <xf numFmtId="164" fontId="27" fillId="0" borderId="0" applyFill="0" applyBorder="0" applyAlignment="0"/>
    <xf numFmtId="169" fontId="24" fillId="0" borderId="0" applyFill="0" applyBorder="0" applyAlignment="0"/>
    <xf numFmtId="173" fontId="24" fillId="0" borderId="0" applyFill="0" applyBorder="0" applyAlignment="0"/>
    <xf numFmtId="164" fontId="27" fillId="0" borderId="0" applyFill="0" applyBorder="0" applyAlignment="0"/>
    <xf numFmtId="0" fontId="31" fillId="0" borderId="0" applyNumberFormat="0" applyAlignment="0">
      <alignment horizontal="left"/>
    </xf>
    <xf numFmtId="2" fontId="24" fillId="0" borderId="0" applyFont="0" applyFill="0" applyBorder="0" applyAlignment="0" applyProtection="0"/>
    <xf numFmtId="177" fontId="32" fillId="0" borderId="26">
      <alignment horizontal="right"/>
    </xf>
    <xf numFmtId="38" fontId="33" fillId="3" borderId="0" applyNumberFormat="0" applyBorder="0" applyAlignment="0" applyProtection="0"/>
    <xf numFmtId="0" fontId="34" fillId="0" borderId="27" applyNumberFormat="0" applyAlignment="0" applyProtection="0">
      <alignment horizontal="left" vertical="center"/>
    </xf>
    <xf numFmtId="0" fontId="34" fillId="0" borderId="20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10" fontId="33" fillId="4" borderId="2" applyNumberFormat="0" applyBorder="0" applyAlignment="0" applyProtection="0"/>
    <xf numFmtId="169" fontId="24" fillId="0" borderId="0" applyFill="0" applyBorder="0" applyAlignment="0"/>
    <xf numFmtId="164" fontId="27" fillId="0" borderId="0" applyFill="0" applyBorder="0" applyAlignment="0"/>
    <xf numFmtId="169" fontId="24" fillId="0" borderId="0" applyFill="0" applyBorder="0" applyAlignment="0"/>
    <xf numFmtId="173" fontId="24" fillId="0" borderId="0" applyFill="0" applyBorder="0" applyAlignment="0"/>
    <xf numFmtId="164" fontId="27" fillId="0" borderId="0" applyFill="0" applyBorder="0" applyAlignment="0"/>
    <xf numFmtId="178" fontId="24" fillId="0" borderId="0" applyFont="0" applyFill="0" applyBorder="0" applyAlignment="0" applyProtection="0"/>
    <xf numFmtId="37" fontId="36" fillId="0" borderId="0"/>
    <xf numFmtId="179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18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164" fontId="27" fillId="0" borderId="0"/>
    <xf numFmtId="172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0" fillId="0" borderId="0" applyFont="0"/>
    <xf numFmtId="169" fontId="24" fillId="0" borderId="0" applyFill="0" applyBorder="0" applyAlignment="0"/>
    <xf numFmtId="164" fontId="27" fillId="0" borderId="0" applyFill="0" applyBorder="0" applyAlignment="0"/>
    <xf numFmtId="169" fontId="24" fillId="0" borderId="0" applyFill="0" applyBorder="0" applyAlignment="0"/>
    <xf numFmtId="173" fontId="24" fillId="0" borderId="0" applyFill="0" applyBorder="0" applyAlignment="0"/>
    <xf numFmtId="164" fontId="27" fillId="0" borderId="0" applyFill="0" applyBorder="0" applyAlignment="0"/>
    <xf numFmtId="14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vertical="top"/>
      <protection locked="0"/>
    </xf>
    <xf numFmtId="0" fontId="22" fillId="0" borderId="0"/>
    <xf numFmtId="40" fontId="43" fillId="0" borderId="0" applyBorder="0">
      <alignment horizontal="right"/>
    </xf>
    <xf numFmtId="49" fontId="30" fillId="0" borderId="0" applyFill="0" applyBorder="0" applyAlignment="0"/>
    <xf numFmtId="182" fontId="24" fillId="0" borderId="0" applyFill="0" applyBorder="0" applyAlignment="0"/>
    <xf numFmtId="183" fontId="24" fillId="0" borderId="0" applyFill="0" applyBorder="0" applyAlignment="0"/>
    <xf numFmtId="164" fontId="27" fillId="0" borderId="0"/>
    <xf numFmtId="44" fontId="27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122">
    <xf numFmtId="164" fontId="0" fillId="0" borderId="0" xfId="0"/>
    <xf numFmtId="164" fontId="3" fillId="0" borderId="0" xfId="0" applyFont="1" applyAlignment="1">
      <alignment horizontal="left"/>
    </xf>
    <xf numFmtId="164" fontId="4" fillId="0" borderId="0" xfId="0" applyFont="1"/>
    <xf numFmtId="164" fontId="5" fillId="0" borderId="0" xfId="0" applyFont="1"/>
    <xf numFmtId="164" fontId="6" fillId="0" borderId="0" xfId="0" applyFont="1"/>
    <xf numFmtId="164" fontId="6" fillId="0" borderId="0" xfId="0" applyFont="1" applyProtection="1">
      <protection locked="0"/>
    </xf>
    <xf numFmtId="164" fontId="6" fillId="0" borderId="0" xfId="0" applyFont="1" applyAlignment="1">
      <alignment horizontal="left"/>
    </xf>
    <xf numFmtId="164" fontId="7" fillId="0" borderId="0" xfId="0" applyFont="1"/>
    <xf numFmtId="164" fontId="4" fillId="0" borderId="1" xfId="0" applyFont="1" applyBorder="1"/>
    <xf numFmtId="164" fontId="8" fillId="0" borderId="0" xfId="0" applyFont="1" applyAlignment="1">
      <alignment horizontal="left"/>
    </xf>
    <xf numFmtId="164" fontId="8" fillId="0" borderId="0" xfId="0" applyFont="1"/>
    <xf numFmtId="164" fontId="8" fillId="0" borderId="0" xfId="0" applyFont="1" applyAlignment="1">
      <alignment horizontal="right"/>
    </xf>
    <xf numFmtId="164" fontId="8" fillId="0" borderId="0" xfId="0" applyFont="1" applyAlignment="1" applyProtection="1">
      <alignment horizontal="left"/>
      <protection locked="0"/>
    </xf>
    <xf numFmtId="164" fontId="8" fillId="0" borderId="0" xfId="0" applyFont="1" applyProtection="1">
      <protection locked="0"/>
    </xf>
    <xf numFmtId="164" fontId="8" fillId="0" borderId="0" xfId="0" quotePrefix="1" applyFont="1" applyProtection="1">
      <protection locked="0"/>
    </xf>
    <xf numFmtId="164" fontId="8" fillId="0" borderId="2" xfId="0" applyFont="1" applyBorder="1" applyAlignment="1" applyProtection="1">
      <alignment horizontal="center"/>
      <protection locked="0"/>
    </xf>
    <xf numFmtId="164" fontId="8" fillId="0" borderId="0" xfId="0" applyFont="1" applyAlignment="1">
      <alignment horizontal="center"/>
    </xf>
    <xf numFmtId="164" fontId="4" fillId="0" borderId="0" xfId="0" applyFont="1" applyProtection="1">
      <protection locked="0"/>
    </xf>
    <xf numFmtId="164" fontId="4" fillId="0" borderId="0" xfId="0" applyFont="1" applyAlignment="1">
      <alignment horizontal="left"/>
    </xf>
    <xf numFmtId="164" fontId="4" fillId="0" borderId="0" xfId="0" quotePrefix="1" applyFont="1" applyAlignment="1">
      <alignment horizontal="left"/>
    </xf>
    <xf numFmtId="164" fontId="9" fillId="0" borderId="0" xfId="0" applyFont="1"/>
    <xf numFmtId="164" fontId="4" fillId="0" borderId="0" xfId="0" applyFont="1" applyAlignment="1">
      <alignment horizontal="right"/>
    </xf>
    <xf numFmtId="164" fontId="4" fillId="0" borderId="3" xfId="0" applyFont="1" applyBorder="1"/>
    <xf numFmtId="164" fontId="4" fillId="0" borderId="3" xfId="0" applyFont="1" applyBorder="1" applyProtection="1">
      <protection locked="0"/>
    </xf>
    <xf numFmtId="37" fontId="4" fillId="0" borderId="3" xfId="0" applyNumberFormat="1" applyFont="1" applyBorder="1" applyProtection="1">
      <protection locked="0"/>
    </xf>
    <xf numFmtId="164" fontId="4" fillId="0" borderId="5" xfId="0" applyFont="1" applyBorder="1" applyAlignment="1">
      <alignment horizontal="centerContinuous"/>
    </xf>
    <xf numFmtId="164" fontId="4" fillId="0" borderId="6" xfId="0" applyFont="1" applyBorder="1" applyAlignment="1">
      <alignment horizontal="centerContinuous"/>
    </xf>
    <xf numFmtId="164" fontId="4" fillId="0" borderId="7" xfId="0" applyFont="1" applyBorder="1" applyAlignment="1">
      <alignment horizontal="center"/>
    </xf>
    <xf numFmtId="164" fontId="4" fillId="0" borderId="8" xfId="0" applyFont="1" applyBorder="1" applyAlignment="1" applyProtection="1">
      <alignment horizontal="center"/>
      <protection locked="0"/>
    </xf>
    <xf numFmtId="164" fontId="4" fillId="0" borderId="9" xfId="0" applyFont="1" applyBorder="1" applyAlignment="1">
      <alignment horizontal="left"/>
    </xf>
    <xf numFmtId="7" fontId="4" fillId="0" borderId="10" xfId="0" applyNumberFormat="1" applyFont="1" applyBorder="1"/>
    <xf numFmtId="7" fontId="4" fillId="0" borderId="11" xfId="0" applyNumberFormat="1" applyFont="1" applyBorder="1"/>
    <xf numFmtId="164" fontId="4" fillId="0" borderId="12" xfId="0" applyFont="1" applyBorder="1" applyAlignment="1">
      <alignment horizontal="left"/>
    </xf>
    <xf numFmtId="7" fontId="4" fillId="0" borderId="13" xfId="0" applyNumberFormat="1" applyFont="1" applyBorder="1" applyProtection="1">
      <protection locked="0"/>
    </xf>
    <xf numFmtId="7" fontId="4" fillId="0" borderId="14" xfId="0" applyNumberFormat="1" applyFont="1" applyBorder="1" applyProtection="1">
      <protection locked="0"/>
    </xf>
    <xf numFmtId="164" fontId="4" fillId="0" borderId="9" xfId="0" applyFont="1" applyBorder="1"/>
    <xf numFmtId="7" fontId="4" fillId="0" borderId="13" xfId="0" applyNumberFormat="1" applyFont="1" applyBorder="1"/>
    <xf numFmtId="7" fontId="4" fillId="0" borderId="14" xfId="0" applyNumberFormat="1" applyFont="1" applyBorder="1"/>
    <xf numFmtId="7" fontId="4" fillId="0" borderId="15" xfId="0" applyNumberFormat="1" applyFont="1" applyBorder="1"/>
    <xf numFmtId="164" fontId="4" fillId="0" borderId="16" xfId="0" applyFont="1" applyBorder="1" applyAlignment="1">
      <alignment horizontal="left"/>
    </xf>
    <xf numFmtId="164" fontId="4" fillId="0" borderId="4" xfId="0" applyFont="1" applyBorder="1"/>
    <xf numFmtId="7" fontId="4" fillId="0" borderId="17" xfId="0" applyNumberFormat="1" applyFont="1" applyBorder="1" applyAlignment="1" applyProtection="1">
      <alignment horizontal="centerContinuous"/>
      <protection locked="0"/>
    </xf>
    <xf numFmtId="7" fontId="4" fillId="0" borderId="18" xfId="0" applyNumberFormat="1" applyFont="1" applyBorder="1" applyAlignment="1" applyProtection="1">
      <alignment horizontal="centerContinuous"/>
      <protection locked="0"/>
    </xf>
    <xf numFmtId="164" fontId="11" fillId="0" borderId="1" xfId="0" applyFont="1" applyBorder="1" applyAlignment="1">
      <alignment horizontal="left"/>
    </xf>
    <xf numFmtId="164" fontId="11" fillId="0" borderId="1" xfId="0" applyFont="1" applyBorder="1"/>
    <xf numFmtId="164" fontId="11" fillId="0" borderId="0" xfId="0" applyFont="1"/>
    <xf numFmtId="164" fontId="12" fillId="0" borderId="0" xfId="0" applyFont="1"/>
    <xf numFmtId="49" fontId="8" fillId="0" borderId="0" xfId="0" applyNumberFormat="1" applyFont="1" applyProtection="1">
      <protection locked="0"/>
    </xf>
    <xf numFmtId="37" fontId="15" fillId="0" borderId="4" xfId="2" applyFont="1" applyBorder="1" applyAlignment="1">
      <alignment horizontal="left"/>
    </xf>
    <xf numFmtId="37" fontId="16" fillId="0" borderId="4" xfId="2" applyFont="1" applyBorder="1"/>
    <xf numFmtId="37" fontId="5" fillId="0" borderId="4" xfId="2" applyFont="1" applyBorder="1" applyAlignment="1">
      <alignment horizontal="left"/>
    </xf>
    <xf numFmtId="37" fontId="17" fillId="0" borderId="4" xfId="2" applyFont="1" applyBorder="1" applyAlignment="1">
      <alignment horizontal="left"/>
    </xf>
    <xf numFmtId="37" fontId="18" fillId="0" borderId="4" xfId="2" applyFont="1" applyBorder="1" applyAlignment="1" applyProtection="1">
      <alignment horizontal="left"/>
      <protection locked="0"/>
    </xf>
    <xf numFmtId="37" fontId="11" fillId="0" borderId="4" xfId="2" applyFont="1" applyBorder="1"/>
    <xf numFmtId="37" fontId="16" fillId="0" borderId="0" xfId="2" applyFont="1"/>
    <xf numFmtId="37" fontId="16" fillId="0" borderId="0" xfId="2" applyFont="1" applyAlignment="1">
      <alignment horizontal="left"/>
    </xf>
    <xf numFmtId="37" fontId="4" fillId="0" borderId="0" xfId="2" applyFont="1" applyAlignment="1">
      <alignment horizontal="left"/>
    </xf>
    <xf numFmtId="37" fontId="8" fillId="0" borderId="0" xfId="2" applyFont="1" applyAlignment="1">
      <alignment horizontal="right"/>
    </xf>
    <xf numFmtId="49" fontId="8" fillId="0" borderId="0" xfId="2" applyNumberFormat="1" applyFont="1" applyProtection="1">
      <protection locked="0"/>
    </xf>
    <xf numFmtId="37" fontId="19" fillId="0" borderId="0" xfId="2" applyFont="1" applyProtection="1">
      <protection locked="0"/>
    </xf>
    <xf numFmtId="37" fontId="20" fillId="0" borderId="19" xfId="2" applyFont="1" applyBorder="1" applyAlignment="1">
      <alignment horizontal="center"/>
    </xf>
    <xf numFmtId="37" fontId="20" fillId="0" borderId="19" xfId="2" applyFont="1" applyBorder="1" applyAlignment="1">
      <alignment horizontal="centerContinuous"/>
    </xf>
    <xf numFmtId="37" fontId="20" fillId="0" borderId="20" xfId="2" applyFont="1" applyBorder="1" applyAlignment="1">
      <alignment horizontal="centerContinuous"/>
    </xf>
    <xf numFmtId="37" fontId="20" fillId="0" borderId="2" xfId="2" applyFont="1" applyBorder="1" applyAlignment="1">
      <alignment horizontal="center"/>
    </xf>
    <xf numFmtId="37" fontId="20" fillId="0" borderId="10" xfId="2" applyFont="1" applyBorder="1" applyAlignment="1">
      <alignment horizontal="center"/>
    </xf>
    <xf numFmtId="37" fontId="20" fillId="0" borderId="13" xfId="2" applyFont="1" applyBorder="1" applyAlignment="1">
      <alignment horizontal="centerContinuous"/>
    </xf>
    <xf numFmtId="37" fontId="20" fillId="0" borderId="3" xfId="2" applyFont="1" applyBorder="1" applyAlignment="1">
      <alignment horizontal="centerContinuous"/>
    </xf>
    <xf numFmtId="37" fontId="20" fillId="0" borderId="10" xfId="2" applyFont="1" applyBorder="1" applyAlignment="1">
      <alignment horizontal="centerContinuous"/>
    </xf>
    <xf numFmtId="37" fontId="20" fillId="0" borderId="21" xfId="2" applyFont="1" applyBorder="1" applyAlignment="1">
      <alignment horizontal="center"/>
    </xf>
    <xf numFmtId="37" fontId="20" fillId="0" borderId="10" xfId="2" quotePrefix="1" applyFont="1" applyBorder="1" applyAlignment="1">
      <alignment horizontal="center"/>
    </xf>
    <xf numFmtId="37" fontId="20" fillId="0" borderId="10" xfId="2" applyFont="1" applyBorder="1"/>
    <xf numFmtId="37" fontId="20" fillId="0" borderId="21" xfId="2" quotePrefix="1" applyFont="1" applyBorder="1" applyAlignment="1">
      <alignment horizontal="center"/>
    </xf>
    <xf numFmtId="37" fontId="20" fillId="0" borderId="21" xfId="2" applyFont="1" applyBorder="1"/>
    <xf numFmtId="37" fontId="20" fillId="0" borderId="13" xfId="2" applyFont="1" applyBorder="1"/>
    <xf numFmtId="37" fontId="20" fillId="0" borderId="13" xfId="2" applyFont="1" applyBorder="1" applyAlignment="1">
      <alignment horizontal="center"/>
    </xf>
    <xf numFmtId="9" fontId="20" fillId="0" borderId="22" xfId="3" applyFont="1" applyBorder="1" applyAlignment="1" applyProtection="1">
      <alignment horizontal="center"/>
    </xf>
    <xf numFmtId="39" fontId="4" fillId="0" borderId="17" xfId="2" applyNumberFormat="1" applyFont="1" applyBorder="1"/>
    <xf numFmtId="37" fontId="12" fillId="0" borderId="0" xfId="2" applyFont="1"/>
    <xf numFmtId="37" fontId="11" fillId="0" borderId="0" xfId="2" applyFont="1"/>
    <xf numFmtId="10" fontId="16" fillId="0" borderId="0" xfId="2" applyNumberFormat="1" applyFont="1"/>
    <xf numFmtId="37" fontId="14" fillId="0" borderId="0" xfId="2"/>
    <xf numFmtId="37" fontId="4" fillId="0" borderId="28" xfId="2" applyFont="1" applyBorder="1"/>
    <xf numFmtId="0" fontId="4" fillId="0" borderId="21" xfId="4" applyFont="1" applyBorder="1" applyAlignment="1">
      <alignment horizontal="center"/>
    </xf>
    <xf numFmtId="0" fontId="4" fillId="0" borderId="0" xfId="0" applyNumberFormat="1" applyFont="1"/>
    <xf numFmtId="7" fontId="4" fillId="0" borderId="10" xfId="2" applyNumberFormat="1" applyFont="1" applyBorder="1" applyAlignment="1" applyProtection="1">
      <alignment horizontal="right"/>
      <protection locked="0"/>
    </xf>
    <xf numFmtId="7" fontId="4" fillId="0" borderId="10" xfId="2" applyNumberFormat="1" applyFont="1" applyBorder="1"/>
    <xf numFmtId="9" fontId="4" fillId="0" borderId="10" xfId="2" applyNumberFormat="1" applyFont="1" applyBorder="1"/>
    <xf numFmtId="7" fontId="4" fillId="0" borderId="21" xfId="2" applyNumberFormat="1" applyFont="1" applyBorder="1" applyProtection="1">
      <protection locked="0"/>
    </xf>
    <xf numFmtId="37" fontId="44" fillId="0" borderId="28" xfId="2" applyFont="1" applyBorder="1" applyAlignment="1">
      <alignment horizontal="center"/>
    </xf>
    <xf numFmtId="7" fontId="4" fillId="0" borderId="28" xfId="2" applyNumberFormat="1" applyFont="1" applyBorder="1"/>
    <xf numFmtId="9" fontId="4" fillId="0" borderId="28" xfId="3" applyFont="1" applyBorder="1" applyProtection="1"/>
    <xf numFmtId="7" fontId="4" fillId="0" borderId="29" xfId="2" applyNumberFormat="1" applyFont="1" applyBorder="1"/>
    <xf numFmtId="37" fontId="9" fillId="0" borderId="17" xfId="2" applyFont="1" applyBorder="1"/>
    <xf numFmtId="37" fontId="9" fillId="0" borderId="23" xfId="2" applyFont="1" applyBorder="1"/>
    <xf numFmtId="164" fontId="8" fillId="0" borderId="4" xfId="0" applyFont="1" applyBorder="1"/>
    <xf numFmtId="39" fontId="4" fillId="2" borderId="0" xfId="0" applyNumberFormat="1" applyFont="1" applyFill="1" applyProtection="1">
      <protection locked="0"/>
    </xf>
    <xf numFmtId="164" fontId="10" fillId="0" borderId="0" xfId="0" quotePrefix="1" applyFont="1" applyAlignment="1">
      <alignment horizontal="left"/>
    </xf>
    <xf numFmtId="164" fontId="10" fillId="0" borderId="0" xfId="0" applyFont="1" applyAlignment="1">
      <alignment horizontal="left"/>
    </xf>
    <xf numFmtId="164" fontId="8" fillId="0" borderId="0" xfId="0" applyFont="1" applyAlignment="1" applyProtection="1">
      <alignment horizontal="center"/>
      <protection locked="0"/>
    </xf>
    <xf numFmtId="0" fontId="47" fillId="0" borderId="0" xfId="0" applyNumberFormat="1" applyFont="1"/>
    <xf numFmtId="0" fontId="44" fillId="0" borderId="0" xfId="0" applyNumberFormat="1" applyFont="1"/>
    <xf numFmtId="14" fontId="8" fillId="0" borderId="0" xfId="0" applyNumberFormat="1" applyFont="1"/>
    <xf numFmtId="14" fontId="8" fillId="0" borderId="4" xfId="0" applyNumberFormat="1" applyFont="1" applyBorder="1"/>
    <xf numFmtId="14" fontId="4" fillId="0" borderId="3" xfId="0" applyNumberFormat="1" applyFont="1" applyBorder="1"/>
    <xf numFmtId="164" fontId="46" fillId="0" borderId="0" xfId="0" applyFont="1" applyAlignment="1">
      <alignment horizontal="left" wrapText="1"/>
    </xf>
    <xf numFmtId="164" fontId="48" fillId="0" borderId="0" xfId="0" applyFont="1"/>
    <xf numFmtId="164" fontId="49" fillId="0" borderId="0" xfId="0" applyFont="1" applyAlignment="1">
      <alignment horizontal="left"/>
    </xf>
    <xf numFmtId="39" fontId="4" fillId="5" borderId="3" xfId="0" applyNumberFormat="1" applyFont="1" applyFill="1" applyBorder="1" applyProtection="1">
      <protection locked="0"/>
    </xf>
    <xf numFmtId="164" fontId="8" fillId="5" borderId="0" xfId="0" applyFont="1" applyFill="1" applyProtection="1">
      <protection locked="0"/>
    </xf>
    <xf numFmtId="164" fontId="46" fillId="0" borderId="0" xfId="0" applyFont="1"/>
    <xf numFmtId="0" fontId="4" fillId="5" borderId="0" xfId="0" applyNumberFormat="1" applyFont="1" applyFill="1"/>
    <xf numFmtId="0" fontId="47" fillId="5" borderId="0" xfId="0" applyNumberFormat="1" applyFont="1" applyFill="1"/>
    <xf numFmtId="0" fontId="44" fillId="5" borderId="0" xfId="0" applyNumberFormat="1" applyFont="1" applyFill="1"/>
    <xf numFmtId="7" fontId="4" fillId="5" borderId="10" xfId="2" applyNumberFormat="1" applyFont="1" applyFill="1" applyBorder="1" applyAlignment="1" applyProtection="1">
      <alignment horizontal="right"/>
      <protection locked="0"/>
    </xf>
    <xf numFmtId="7" fontId="50" fillId="0" borderId="21" xfId="2" applyNumberFormat="1" applyFont="1" applyBorder="1" applyProtection="1">
      <protection locked="0"/>
    </xf>
    <xf numFmtId="7" fontId="50" fillId="0" borderId="10" xfId="2" applyNumberFormat="1" applyFont="1" applyBorder="1"/>
    <xf numFmtId="39" fontId="50" fillId="0" borderId="3" xfId="0" applyNumberFormat="1" applyFont="1" applyBorder="1" applyProtection="1">
      <protection locked="0"/>
    </xf>
    <xf numFmtId="39" fontId="50" fillId="0" borderId="3" xfId="0" applyNumberFormat="1" applyFont="1" applyBorder="1"/>
    <xf numFmtId="40" fontId="50" fillId="0" borderId="3" xfId="0" applyNumberFormat="1" applyFont="1" applyBorder="1" applyProtection="1">
      <protection locked="0"/>
    </xf>
    <xf numFmtId="39" fontId="50" fillId="2" borderId="3" xfId="0" applyNumberFormat="1" applyFont="1" applyFill="1" applyBorder="1" applyProtection="1">
      <protection locked="0"/>
    </xf>
    <xf numFmtId="164" fontId="4" fillId="5" borderId="0" xfId="0" applyFont="1" applyFill="1"/>
    <xf numFmtId="164" fontId="8" fillId="0" borderId="0" xfId="0" applyFont="1" applyAlignment="1">
      <alignment horizontal="left"/>
    </xf>
  </cellXfs>
  <cellStyles count="109">
    <cellStyle name="0" xfId="5" xr:uid="{00000000-0005-0000-0000-000000000000}"/>
    <cellStyle name="75" xfId="6" xr:uid="{00000000-0005-0000-0000-000001000000}"/>
    <cellStyle name="ÅëÈ­ [0]_±âÅ¸" xfId="7" xr:uid="{00000000-0005-0000-0000-000002000000}"/>
    <cellStyle name="ÅëÈ­_±âÅ¸" xfId="8" xr:uid="{00000000-0005-0000-0000-000003000000}"/>
    <cellStyle name="ÄÞ¸¶ [0]_±âÅ¸" xfId="9" xr:uid="{00000000-0005-0000-0000-000004000000}"/>
    <cellStyle name="ÄÞ¸¶_±âÅ¸" xfId="10" xr:uid="{00000000-0005-0000-0000-000005000000}"/>
    <cellStyle name="Ç¥ÁØ_¿¬°£´©°è¿¹»ó" xfId="11" xr:uid="{00000000-0005-0000-0000-000006000000}"/>
    <cellStyle name="Calc Currency (0)" xfId="12" xr:uid="{00000000-0005-0000-0000-000007000000}"/>
    <cellStyle name="Calc Currency (2)" xfId="13" xr:uid="{00000000-0005-0000-0000-000008000000}"/>
    <cellStyle name="Calc Percent (0)" xfId="14" xr:uid="{00000000-0005-0000-0000-000009000000}"/>
    <cellStyle name="Calc Percent (1)" xfId="15" xr:uid="{00000000-0005-0000-0000-00000A000000}"/>
    <cellStyle name="Calc Percent (2)" xfId="16" xr:uid="{00000000-0005-0000-0000-00000B000000}"/>
    <cellStyle name="Calc Units (0)" xfId="17" xr:uid="{00000000-0005-0000-0000-00000C000000}"/>
    <cellStyle name="Calc Units (1)" xfId="18" xr:uid="{00000000-0005-0000-0000-00000D000000}"/>
    <cellStyle name="Calc Units (2)" xfId="19" xr:uid="{00000000-0005-0000-0000-00000E000000}"/>
    <cellStyle name="Column_Title" xfId="20" xr:uid="{00000000-0005-0000-0000-00000F000000}"/>
    <cellStyle name="Comma  - Style1" xfId="21" xr:uid="{00000000-0005-0000-0000-000010000000}"/>
    <cellStyle name="Comma  - Style2" xfId="22" xr:uid="{00000000-0005-0000-0000-000011000000}"/>
    <cellStyle name="Comma  - Style3" xfId="23" xr:uid="{00000000-0005-0000-0000-000012000000}"/>
    <cellStyle name="Comma  - Style4" xfId="24" xr:uid="{00000000-0005-0000-0000-000013000000}"/>
    <cellStyle name="Comma  - Style5" xfId="25" xr:uid="{00000000-0005-0000-0000-000014000000}"/>
    <cellStyle name="Comma  - Style6" xfId="26" xr:uid="{00000000-0005-0000-0000-000015000000}"/>
    <cellStyle name="Comma  - Style7" xfId="27" xr:uid="{00000000-0005-0000-0000-000016000000}"/>
    <cellStyle name="Comma  - Style8" xfId="28" xr:uid="{00000000-0005-0000-0000-000017000000}"/>
    <cellStyle name="Comma [00]" xfId="29" xr:uid="{00000000-0005-0000-0000-000018000000}"/>
    <cellStyle name="Comma 2" xfId="30" xr:uid="{00000000-0005-0000-0000-000019000000}"/>
    <cellStyle name="Comma 3" xfId="31" xr:uid="{00000000-0005-0000-0000-00001A000000}"/>
    <cellStyle name="Comma0" xfId="32" xr:uid="{00000000-0005-0000-0000-00001B000000}"/>
    <cellStyle name="Copied" xfId="33" xr:uid="{00000000-0005-0000-0000-00001C000000}"/>
    <cellStyle name="Currency [00]" xfId="34" xr:uid="{00000000-0005-0000-0000-00001D000000}"/>
    <cellStyle name="Currency 10" xfId="105" xr:uid="{00000000-0005-0000-0000-00001E000000}"/>
    <cellStyle name="Currency 2" xfId="35" xr:uid="{00000000-0005-0000-0000-00001F000000}"/>
    <cellStyle name="Currency 2 2" xfId="36" xr:uid="{00000000-0005-0000-0000-000020000000}"/>
    <cellStyle name="Currency 3" xfId="37" xr:uid="{00000000-0005-0000-0000-000021000000}"/>
    <cellStyle name="Currency 4" xfId="38" xr:uid="{00000000-0005-0000-0000-000022000000}"/>
    <cellStyle name="Currency 4 2" xfId="39" xr:uid="{00000000-0005-0000-0000-000023000000}"/>
    <cellStyle name="Currency 5" xfId="40" xr:uid="{00000000-0005-0000-0000-000024000000}"/>
    <cellStyle name="Currency 6" xfId="41" xr:uid="{00000000-0005-0000-0000-000025000000}"/>
    <cellStyle name="Currency 7" xfId="42" xr:uid="{00000000-0005-0000-0000-000026000000}"/>
    <cellStyle name="Currency 8" xfId="43" xr:uid="{00000000-0005-0000-0000-000027000000}"/>
    <cellStyle name="Currency 9" xfId="44" xr:uid="{00000000-0005-0000-0000-000028000000}"/>
    <cellStyle name="Currency0" xfId="45" xr:uid="{00000000-0005-0000-0000-000029000000}"/>
    <cellStyle name="Date" xfId="46" xr:uid="{00000000-0005-0000-0000-00002A000000}"/>
    <cellStyle name="Date Short" xfId="47" xr:uid="{00000000-0005-0000-0000-00002B000000}"/>
    <cellStyle name="DELTA" xfId="48" xr:uid="{00000000-0005-0000-0000-00002C000000}"/>
    <cellStyle name="Enter Currency (0)" xfId="49" xr:uid="{00000000-0005-0000-0000-00002D000000}"/>
    <cellStyle name="Enter Currency (2)" xfId="50" xr:uid="{00000000-0005-0000-0000-00002E000000}"/>
    <cellStyle name="Enter Units (0)" xfId="51" xr:uid="{00000000-0005-0000-0000-00002F000000}"/>
    <cellStyle name="Enter Units (1)" xfId="52" xr:uid="{00000000-0005-0000-0000-000030000000}"/>
    <cellStyle name="Enter Units (2)" xfId="53" xr:uid="{00000000-0005-0000-0000-000031000000}"/>
    <cellStyle name="Entered" xfId="54" xr:uid="{00000000-0005-0000-0000-000032000000}"/>
    <cellStyle name="Fixed" xfId="55" xr:uid="{00000000-0005-0000-0000-000033000000}"/>
    <cellStyle name="Formula" xfId="56" xr:uid="{00000000-0005-0000-0000-000034000000}"/>
    <cellStyle name="Grey" xfId="57" xr:uid="{00000000-0005-0000-0000-000035000000}"/>
    <cellStyle name="Header1" xfId="58" xr:uid="{00000000-0005-0000-0000-000036000000}"/>
    <cellStyle name="Header2" xfId="59" xr:uid="{00000000-0005-0000-0000-000037000000}"/>
    <cellStyle name="Hypertextový odkaz" xfId="60" xr:uid="{00000000-0005-0000-0000-000038000000}"/>
    <cellStyle name="Input [yellow]" xfId="61" xr:uid="{00000000-0005-0000-0000-000039000000}"/>
    <cellStyle name="Link Currency (0)" xfId="62" xr:uid="{00000000-0005-0000-0000-00003A000000}"/>
    <cellStyle name="Link Currency (2)" xfId="63" xr:uid="{00000000-0005-0000-0000-00003B000000}"/>
    <cellStyle name="Link Units (0)" xfId="64" xr:uid="{00000000-0005-0000-0000-00003C000000}"/>
    <cellStyle name="Link Units (1)" xfId="65" xr:uid="{00000000-0005-0000-0000-00003D000000}"/>
    <cellStyle name="Link Units (2)" xfId="66" xr:uid="{00000000-0005-0000-0000-00003E000000}"/>
    <cellStyle name="Monétaire_Evaluation 2000 MasterConcept 2000" xfId="67" xr:uid="{00000000-0005-0000-0000-00003F000000}"/>
    <cellStyle name="no dec" xfId="68" xr:uid="{00000000-0005-0000-0000-000040000000}"/>
    <cellStyle name="Normal" xfId="0" builtinId="0"/>
    <cellStyle name="Normal - Style1" xfId="69" xr:uid="{00000000-0005-0000-0000-000042000000}"/>
    <cellStyle name="Normal - Style2" xfId="70" xr:uid="{00000000-0005-0000-0000-000043000000}"/>
    <cellStyle name="Normal - Style3" xfId="71" xr:uid="{00000000-0005-0000-0000-000044000000}"/>
    <cellStyle name="Normal - Style4" xfId="72" xr:uid="{00000000-0005-0000-0000-000045000000}"/>
    <cellStyle name="Normal - Style5" xfId="73" xr:uid="{00000000-0005-0000-0000-000046000000}"/>
    <cellStyle name="Normal - Style6" xfId="74" xr:uid="{00000000-0005-0000-0000-000047000000}"/>
    <cellStyle name="Normal - Style7" xfId="75" xr:uid="{00000000-0005-0000-0000-000048000000}"/>
    <cellStyle name="Normal - Style8" xfId="76" xr:uid="{00000000-0005-0000-0000-000049000000}"/>
    <cellStyle name="Normal 10" xfId="106" xr:uid="{00000000-0005-0000-0000-00004A000000}"/>
    <cellStyle name="Normal 15" xfId="77" xr:uid="{00000000-0005-0000-0000-00004B000000}"/>
    <cellStyle name="Normal 2" xfId="1" xr:uid="{00000000-0005-0000-0000-00004C000000}"/>
    <cellStyle name="Normal 2 2" xfId="2" xr:uid="{00000000-0005-0000-0000-00004D000000}"/>
    <cellStyle name="Normal 2 3" xfId="104" xr:uid="{00000000-0005-0000-0000-00004E000000}"/>
    <cellStyle name="Normal 3" xfId="78" xr:uid="{00000000-0005-0000-0000-00004F000000}"/>
    <cellStyle name="Normal 3 2" xfId="4" xr:uid="{00000000-0005-0000-0000-000050000000}"/>
    <cellStyle name="Normal 4" xfId="79" xr:uid="{00000000-0005-0000-0000-000051000000}"/>
    <cellStyle name="Normal 5" xfId="80" xr:uid="{00000000-0005-0000-0000-000052000000}"/>
    <cellStyle name="Normal 5 2" xfId="81" xr:uid="{00000000-0005-0000-0000-000053000000}"/>
    <cellStyle name="Normal 5 3" xfId="82" xr:uid="{00000000-0005-0000-0000-000054000000}"/>
    <cellStyle name="Normal 6" xfId="83" xr:uid="{00000000-0005-0000-0000-000055000000}"/>
    <cellStyle name="Normal 7" xfId="84" xr:uid="{00000000-0005-0000-0000-000056000000}"/>
    <cellStyle name="Normal 8" xfId="85" xr:uid="{00000000-0005-0000-0000-000057000000}"/>
    <cellStyle name="Normal 8 2" xfId="107" xr:uid="{00000000-0005-0000-0000-000058000000}"/>
    <cellStyle name="Normal 9" xfId="86" xr:uid="{00000000-0005-0000-0000-000059000000}"/>
    <cellStyle name="Percent [0]" xfId="87" xr:uid="{00000000-0005-0000-0000-00005A000000}"/>
    <cellStyle name="Percent [00]" xfId="88" xr:uid="{00000000-0005-0000-0000-00005B000000}"/>
    <cellStyle name="Percent [2]" xfId="89" xr:uid="{00000000-0005-0000-0000-00005C000000}"/>
    <cellStyle name="Percent 2" xfId="3" xr:uid="{00000000-0005-0000-0000-00005D000000}"/>
    <cellStyle name="Percent 3" xfId="90" xr:uid="{00000000-0005-0000-0000-00005E000000}"/>
    <cellStyle name="Percent 4" xfId="108" xr:uid="{00000000-0005-0000-0000-00005F000000}"/>
    <cellStyle name="Popis" xfId="91" xr:uid="{00000000-0005-0000-0000-000060000000}"/>
    <cellStyle name="PrePop Currency (0)" xfId="92" xr:uid="{00000000-0005-0000-0000-000061000000}"/>
    <cellStyle name="PrePop Currency (2)" xfId="93" xr:uid="{00000000-0005-0000-0000-000062000000}"/>
    <cellStyle name="PrePop Units (0)" xfId="94" xr:uid="{00000000-0005-0000-0000-000063000000}"/>
    <cellStyle name="PrePop Units (1)" xfId="95" xr:uid="{00000000-0005-0000-0000-000064000000}"/>
    <cellStyle name="PrePop Units (2)" xfId="96" xr:uid="{00000000-0005-0000-0000-000065000000}"/>
    <cellStyle name="RevList" xfId="97" xr:uid="{00000000-0005-0000-0000-000066000000}"/>
    <cellStyle name="Sledovaný hypertextový odkaz" xfId="98" xr:uid="{00000000-0005-0000-0000-000067000000}"/>
    <cellStyle name="Standard_BS14" xfId="99" xr:uid="{00000000-0005-0000-0000-000068000000}"/>
    <cellStyle name="Subtotal" xfId="100" xr:uid="{00000000-0005-0000-0000-000069000000}"/>
    <cellStyle name="Text Indent A" xfId="101" xr:uid="{00000000-0005-0000-0000-00006A000000}"/>
    <cellStyle name="Text Indent B" xfId="102" xr:uid="{00000000-0005-0000-0000-00006B000000}"/>
    <cellStyle name="Text Indent C" xfId="103" xr:uid="{00000000-0005-0000-0000-00006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stitutional/Prospects/40660-Academic%20Village/Project%20Mgmt/Estimates/PROJECT%20ESTIMATES/ACADEMIC%20VILLAGE%20GMP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40876101%20C-M%20Greenville%20Elem/Greenville%20Elem%20Est%202-10-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stitutional/Prospects/40340-DB%20Office%20Parking%20Garage/Project%20Mgmt/Estimates/FDOT%20Parking%20Garage%20Estim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stitutional/Projects/40424-Pembroke%20Pines/Project%20Mgmt/Estimates/PROJECT%20ESTIMATES/ORIG.ESTIM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Estimate%202001/Episcopal%20Boathouse/EpiscopalBoatHouse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Desktop/Villages%20Estimate%20-%20Level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hmcmanu/Local%20Settings/Temporary%20Internet%20Files/OLKE7/Commercial/Projects/41140-BMC%20Surgical%20Services%20Building/Project%20Mgmt/Estimates/GMP%20EST%206-3-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W\COMPCST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SOFFICE/EXCEL/KRAFT1/ESTIM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MASTERS/COMPCST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Estimate%202001/Remington%20School/RemingtonEstimate1.23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TE"/>
      <sheetName val="4&quot; S.O.G."/>
      <sheetName val="GMP"/>
      <sheetName val="BUDGET"/>
      <sheetName val="GENCON "/>
      <sheetName val="Building A"/>
      <sheetName val="Building B"/>
      <sheetName val="Building C"/>
      <sheetName val="Building D"/>
      <sheetName val="Building S"/>
      <sheetName val="bldg &quot;G&quot;"/>
      <sheetName val="bldg &quot;M&quot;"/>
      <sheetName val="chiller"/>
      <sheetName val="Bridges &amp; Covered Walk"/>
      <sheetName val="pool"/>
      <sheetName val="tanks"/>
      <sheetName val="offsite"/>
      <sheetName val="F6.0"/>
      <sheetName val="F6.5"/>
      <sheetName val="F8.5"/>
      <sheetName val="F10.0"/>
      <sheetName val="CF2.0"/>
      <sheetName val="CF2.5"/>
      <sheetName val="CF3.0"/>
      <sheetName val="5&quot; S.O.G."/>
      <sheetName val="t.u. panel"/>
      <sheetName val="stee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signCriteriaReview"/>
      <sheetName val="FEB1agenda"/>
      <sheetName val="Questions"/>
      <sheetName val="Proposal"/>
      <sheetName val="SUMMARY"/>
      <sheetName val="GENCON "/>
      <sheetName val="SITE"/>
      <sheetName val="Admin"/>
      <sheetName val="Classr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DOT Parking Garage Estimate"/>
      <sheetName val="FDOT%20Parking%20Garage%20Estim"/>
    </sheetNames>
    <definedNames>
      <definedName name="test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K-5"/>
      <sheetName val="PRE K"/>
      <sheetName val="PLC"/>
      <sheetName val="GENCON"/>
      <sheetName val="QUALIFICATIONS"/>
      <sheetName val="RV PARK"/>
      <sheetName val="XXXXXXXXXXXXX"/>
      <sheetName val="Majoduck_SK_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XXXX"/>
      <sheetName val="NOTES "/>
      <sheetName val="SUMMARY"/>
      <sheetName val="BondTable"/>
      <sheetName val="Value Engineering Template"/>
      <sheetName val="GC"/>
      <sheetName val="SITE"/>
      <sheetName val="Building"/>
      <sheetName val="ISO FTG-5x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(2)"/>
      <sheetName val="(1)"/>
      <sheetName val="GENCON "/>
      <sheetName val="SITE"/>
      <sheetName val="K-5"/>
      <sheetName val="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ITE-BMC"/>
      <sheetName val="Parking"/>
      <sheetName val="CSB"/>
      <sheetName val="GCs-BMC"/>
      <sheetName val="Allowances"/>
      <sheetName val="SF'S"/>
      <sheetName val="LOADING D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CST2"/>
      <sheetName val="TITLE"/>
      <sheetName val="t.u. panel"/>
      <sheetName val="t.u. panel, ins. "/>
      <sheetName val="beam"/>
      <sheetName val="column"/>
      <sheetName val="comm. s.o.g."/>
      <sheetName val="ind. s.o.g."/>
      <sheetName val="cont. ftg."/>
      <sheetName val="isol. ftg."/>
      <sheetName val="sidewalks"/>
      <sheetName val="tie beam"/>
      <sheetName val="slab on mtl deck "/>
      <sheetName val="supported slab "/>
      <sheetName val="Module1"/>
      <sheetName val="Module6"/>
      <sheetName val="Module2"/>
      <sheetName val="Module3"/>
      <sheetName val="Module4"/>
      <sheetName val="COMPCST2.xls"/>
    </sheetNames>
    <definedNames>
      <definedName name="PRINT_CREW_COST"/>
      <definedName name="PRINT_TU_COST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P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t.u. panel"/>
      <sheetName val="t.u. panel, ins. "/>
      <sheetName val="beam"/>
      <sheetName val="column"/>
      <sheetName val="comm. s.o.g."/>
      <sheetName val="ind. s.o.g."/>
      <sheetName val="cont. ftg."/>
      <sheetName val="isol. ftg."/>
      <sheetName val="sidewalks"/>
      <sheetName val="tie beam"/>
      <sheetName val="slab on mtl deck "/>
      <sheetName val="supported slab "/>
      <sheetName val="Module1"/>
      <sheetName val="Module6"/>
      <sheetName val="Module2"/>
      <sheetName val="Module3"/>
      <sheetName val="Module4"/>
      <sheetName val="COMPCST2"/>
      <sheetName val="COMPCST2.xls"/>
    </sheetNames>
    <definedNames>
      <definedName name="PRINT_CREW_COST"/>
      <definedName name="PRINT_TU_COS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XXXX"/>
      <sheetName val="NOTES"/>
      <sheetName val="SUMMARY"/>
      <sheetName val="GENCON"/>
      <sheetName val="SITE"/>
      <sheetName val="Building"/>
      <sheetName val="Alternat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P56"/>
  <sheetViews>
    <sheetView showGridLines="0" workbookViewId="0">
      <selection activeCell="D35" sqref="D35"/>
    </sheetView>
  </sheetViews>
  <sheetFormatPr defaultColWidth="9.83203125" defaultRowHeight="12"/>
  <cols>
    <col min="1" max="1" width="5.83203125" style="2" customWidth="1"/>
    <col min="2" max="2" width="6.33203125" style="2" customWidth="1"/>
    <col min="3" max="3" width="34" style="2" customWidth="1"/>
    <col min="4" max="4" width="29.5" style="2" customWidth="1"/>
    <col min="5" max="5" width="16.83203125" style="2" customWidth="1"/>
    <col min="6" max="6" width="6.5" style="2" customWidth="1"/>
    <col min="7" max="7" width="3.6640625" style="2" customWidth="1"/>
    <col min="8" max="8" width="19" style="2" customWidth="1"/>
    <col min="9" max="9" width="12.33203125" style="2" customWidth="1"/>
    <col min="10" max="10" width="14" style="2" customWidth="1"/>
    <col min="11" max="11" width="5.6640625" style="2" customWidth="1"/>
    <col min="12" max="12" width="2.83203125" style="2" customWidth="1"/>
    <col min="13" max="13" width="10.5" style="2" bestFit="1" customWidth="1"/>
    <col min="14" max="14" width="22.5" style="2" customWidth="1"/>
    <col min="15" max="15" width="6.33203125" style="2" customWidth="1"/>
    <col min="16" max="16384" width="9.83203125" style="2"/>
  </cols>
  <sheetData>
    <row r="1" spans="1:16" ht="18">
      <c r="A1" s="1" t="s">
        <v>0</v>
      </c>
      <c r="G1" s="3" t="s">
        <v>1</v>
      </c>
      <c r="I1" s="4"/>
      <c r="J1" s="6" t="s">
        <v>2</v>
      </c>
      <c r="K1" s="6"/>
      <c r="L1" s="4"/>
      <c r="M1" s="5"/>
      <c r="N1" s="6"/>
      <c r="O1" s="7"/>
      <c r="P1" s="7"/>
    </row>
    <row r="2" spans="1:16" ht="6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6" ht="12.75">
      <c r="A3" s="9" t="s">
        <v>3</v>
      </c>
      <c r="B3" s="10"/>
      <c r="C3" s="109" t="s">
        <v>4</v>
      </c>
      <c r="D3" s="121" t="s">
        <v>5</v>
      </c>
      <c r="E3" s="121"/>
      <c r="F3" s="13"/>
      <c r="G3" s="13"/>
      <c r="H3" s="9" t="s">
        <v>6</v>
      </c>
      <c r="I3" s="47" t="s">
        <v>7</v>
      </c>
      <c r="J3" s="13"/>
      <c r="K3" s="9" t="s">
        <v>8</v>
      </c>
      <c r="L3" s="10"/>
      <c r="M3" s="10"/>
      <c r="N3" s="10"/>
      <c r="O3" s="10"/>
      <c r="P3" s="10"/>
    </row>
    <row r="4" spans="1:16" ht="3" customHeight="1">
      <c r="A4" s="9"/>
      <c r="B4" s="10"/>
      <c r="C4" s="10"/>
      <c r="D4" s="11"/>
      <c r="E4" s="12"/>
      <c r="F4" s="13"/>
      <c r="G4" s="13"/>
      <c r="H4" s="9"/>
      <c r="I4" s="14"/>
      <c r="J4" s="13"/>
      <c r="K4" s="9"/>
      <c r="L4" s="10"/>
      <c r="M4" s="10"/>
      <c r="N4" s="10"/>
      <c r="O4" s="10"/>
      <c r="P4" s="10"/>
    </row>
    <row r="5" spans="1:16" ht="12.75">
      <c r="A5" s="9"/>
      <c r="B5" s="10"/>
      <c r="C5" s="10" t="s">
        <v>9</v>
      </c>
      <c r="D5" s="105"/>
      <c r="E5" s="10"/>
      <c r="F5" s="13"/>
      <c r="G5" s="13"/>
      <c r="H5" s="9"/>
      <c r="I5" s="14"/>
      <c r="J5" s="13"/>
      <c r="K5" s="15"/>
      <c r="L5" s="9" t="s">
        <v>10</v>
      </c>
      <c r="M5" s="10"/>
      <c r="N5" s="10"/>
      <c r="O5" s="10"/>
      <c r="P5" s="10"/>
    </row>
    <row r="6" spans="1:16" ht="2.1" customHeight="1">
      <c r="A6" s="10"/>
      <c r="B6" s="10"/>
      <c r="C6" s="10"/>
      <c r="D6" s="11"/>
      <c r="E6" s="10"/>
      <c r="F6" s="10"/>
      <c r="G6" s="10"/>
      <c r="H6" s="10"/>
      <c r="I6" s="10"/>
      <c r="J6" s="10"/>
      <c r="K6" s="16"/>
      <c r="L6" s="10"/>
      <c r="M6" s="10"/>
      <c r="N6" s="10"/>
      <c r="O6" s="10"/>
      <c r="P6" s="10"/>
    </row>
    <row r="7" spans="1:16" ht="12.75">
      <c r="A7" s="10"/>
      <c r="B7" s="13"/>
      <c r="C7" s="13" t="s">
        <v>11</v>
      </c>
      <c r="D7" s="104"/>
      <c r="E7" s="13"/>
      <c r="F7" s="13"/>
      <c r="G7" s="13"/>
      <c r="H7" s="10"/>
      <c r="I7" s="10"/>
      <c r="J7" s="10"/>
      <c r="K7" s="15"/>
      <c r="L7" s="9" t="s">
        <v>12</v>
      </c>
      <c r="M7" s="10"/>
      <c r="N7" s="10"/>
      <c r="O7" s="10"/>
      <c r="P7" s="10"/>
    </row>
    <row r="8" spans="1:16" ht="2.1" customHeight="1">
      <c r="A8" s="10"/>
      <c r="B8" s="10"/>
      <c r="C8" s="10"/>
      <c r="D8" s="11"/>
      <c r="E8" s="10"/>
      <c r="F8" s="10"/>
      <c r="G8" s="10"/>
      <c r="H8" s="10"/>
      <c r="I8" s="10"/>
      <c r="J8" s="10"/>
      <c r="K8" s="16" t="s">
        <v>13</v>
      </c>
      <c r="L8" s="10"/>
      <c r="M8" s="10"/>
      <c r="N8" s="10"/>
      <c r="O8" s="10"/>
      <c r="P8" s="10"/>
    </row>
    <row r="9" spans="1:16" ht="12.75">
      <c r="A9" s="10"/>
      <c r="B9" s="13"/>
      <c r="C9" s="13"/>
      <c r="D9" s="9"/>
      <c r="E9" s="10"/>
      <c r="F9" s="10"/>
      <c r="G9" s="10"/>
      <c r="H9" s="9" t="s">
        <v>14</v>
      </c>
      <c r="I9" s="13"/>
      <c r="J9" s="13"/>
      <c r="K9" s="15" t="s">
        <v>13</v>
      </c>
      <c r="L9" s="9" t="s">
        <v>15</v>
      </c>
      <c r="M9" s="10"/>
      <c r="N9" s="10"/>
      <c r="O9" s="10"/>
      <c r="P9" s="10"/>
    </row>
    <row r="10" spans="1:16" ht="2.1" customHeight="1">
      <c r="A10" s="10"/>
      <c r="B10" s="10"/>
      <c r="C10" s="10"/>
      <c r="D10" s="11"/>
      <c r="E10" s="10"/>
      <c r="F10" s="10"/>
      <c r="G10" s="10"/>
      <c r="H10" s="10"/>
      <c r="I10" s="10"/>
      <c r="J10" s="10"/>
      <c r="K10" s="16"/>
      <c r="L10" s="10"/>
      <c r="M10" s="10"/>
      <c r="N10" s="10"/>
      <c r="O10" s="10"/>
      <c r="P10" s="10"/>
    </row>
    <row r="11" spans="1:16" ht="12.75">
      <c r="A11" s="9" t="s">
        <v>16</v>
      </c>
      <c r="B11" s="10"/>
      <c r="C11" s="10"/>
      <c r="D11" s="121"/>
      <c r="E11" s="121"/>
      <c r="F11" s="13"/>
      <c r="G11" s="13"/>
      <c r="H11" s="10"/>
      <c r="I11" s="101"/>
      <c r="J11" s="10"/>
      <c r="K11" s="98"/>
      <c r="L11" s="13"/>
      <c r="M11" s="13"/>
      <c r="N11" s="10"/>
      <c r="O11" s="10"/>
      <c r="P11" s="10"/>
    </row>
    <row r="12" spans="1:16" ht="2.1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6"/>
      <c r="L12" s="10"/>
      <c r="M12" s="10"/>
      <c r="N12" s="10"/>
      <c r="O12" s="10"/>
      <c r="P12" s="10"/>
    </row>
    <row r="13" spans="1:16" ht="12.75">
      <c r="A13" s="10"/>
      <c r="B13" s="13"/>
      <c r="C13" s="13"/>
      <c r="D13" s="121"/>
      <c r="E13" s="121"/>
      <c r="F13" s="13"/>
      <c r="G13" s="13"/>
      <c r="H13" s="9" t="s">
        <v>17</v>
      </c>
      <c r="I13" s="10"/>
      <c r="J13" s="10"/>
      <c r="K13" s="98"/>
      <c r="L13" s="13"/>
      <c r="M13" s="13"/>
      <c r="N13" s="13"/>
      <c r="O13" s="10"/>
      <c r="P13" s="10"/>
    </row>
    <row r="14" spans="1:16" ht="2.1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/>
      <c r="L14"/>
      <c r="M14"/>
      <c r="N14" s="10"/>
      <c r="O14" s="10"/>
      <c r="P14" s="10"/>
    </row>
    <row r="15" spans="1:16" ht="12.75">
      <c r="A15" s="10"/>
      <c r="B15" s="13"/>
      <c r="C15" s="108"/>
      <c r="D15" s="121"/>
      <c r="E15" s="121"/>
      <c r="F15" s="10"/>
      <c r="G15" s="10"/>
      <c r="H15" s="9" t="s">
        <v>18</v>
      </c>
      <c r="I15" s="10" t="s">
        <v>19</v>
      </c>
      <c r="J15" s="13"/>
      <c r="K15"/>
      <c r="L15"/>
      <c r="M15"/>
      <c r="N15" s="13"/>
      <c r="O15" s="10"/>
      <c r="P15" s="10"/>
    </row>
    <row r="16" spans="1:16" ht="12.75">
      <c r="A16" s="10"/>
      <c r="B16" s="13"/>
      <c r="C16" s="13"/>
      <c r="D16" s="121"/>
      <c r="E16" s="121"/>
      <c r="F16" s="10"/>
      <c r="G16" s="10"/>
      <c r="H16" s="10"/>
      <c r="J16" s="10"/>
      <c r="K16" s="10"/>
      <c r="L16" s="10"/>
      <c r="M16" s="10"/>
      <c r="N16" s="10"/>
      <c r="O16" s="10"/>
      <c r="P16" s="10"/>
    </row>
    <row r="17" spans="1:14" ht="12.75">
      <c r="A17" s="106" t="s">
        <v>20</v>
      </c>
      <c r="B17" s="10"/>
      <c r="C17" s="10"/>
      <c r="D17" s="17"/>
      <c r="E17" s="13"/>
      <c r="F17" s="13"/>
      <c r="G17" s="10"/>
      <c r="H17" s="94"/>
      <c r="I17" s="102"/>
      <c r="J17" s="94"/>
      <c r="K17" s="10"/>
      <c r="L17" s="10"/>
      <c r="M17" s="10"/>
      <c r="N17" s="10"/>
    </row>
    <row r="18" spans="1:1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8">
      <c r="A19" s="1" t="s">
        <v>21</v>
      </c>
      <c r="G19" s="18" t="s">
        <v>22</v>
      </c>
      <c r="H19" s="10"/>
      <c r="I19" s="10"/>
      <c r="J19" s="10"/>
      <c r="K19" s="10"/>
      <c r="L19" s="10"/>
      <c r="M19" s="10"/>
      <c r="N19" s="10"/>
    </row>
    <row r="20" spans="1:14" ht="11.1" customHeight="1">
      <c r="A20" s="19" t="s">
        <v>23</v>
      </c>
      <c r="F20" s="20"/>
      <c r="G20" s="18" t="s">
        <v>24</v>
      </c>
    </row>
    <row r="21" spans="1:14" ht="11.1" customHeight="1">
      <c r="A21" s="18" t="s">
        <v>25</v>
      </c>
      <c r="F21" s="20"/>
      <c r="G21" s="18" t="s">
        <v>26</v>
      </c>
    </row>
    <row r="22" spans="1:14" ht="11.1" customHeight="1">
      <c r="A22" s="18" t="s">
        <v>17</v>
      </c>
      <c r="F22" s="20"/>
      <c r="G22" s="18" t="s">
        <v>27</v>
      </c>
    </row>
    <row r="23" spans="1:14" ht="11.1" customHeight="1">
      <c r="A23" s="18" t="s">
        <v>17</v>
      </c>
      <c r="F23" s="20"/>
      <c r="G23" s="18" t="s">
        <v>28</v>
      </c>
    </row>
    <row r="24" spans="1:14" ht="11.1" customHeight="1">
      <c r="F24" s="20"/>
    </row>
    <row r="25" spans="1:14" ht="11.1" customHeight="1">
      <c r="A25" s="18" t="s">
        <v>29</v>
      </c>
      <c r="D25" s="21" t="s">
        <v>30</v>
      </c>
      <c r="E25" s="107">
        <v>0</v>
      </c>
      <c r="F25" s="20"/>
    </row>
    <row r="26" spans="1:14" ht="11.1" customHeight="1">
      <c r="A26" s="18" t="s">
        <v>31</v>
      </c>
      <c r="D26" s="21" t="s">
        <v>30</v>
      </c>
      <c r="E26" s="116">
        <f>SUM(D53)</f>
        <v>0</v>
      </c>
      <c r="F26" s="20"/>
      <c r="G26" s="18" t="s">
        <v>32</v>
      </c>
    </row>
    <row r="27" spans="1:14" ht="11.1" customHeight="1">
      <c r="A27" s="18" t="s">
        <v>33</v>
      </c>
      <c r="D27" s="21" t="s">
        <v>34</v>
      </c>
      <c r="E27" s="117">
        <f>SUM(E25,E26)</f>
        <v>0</v>
      </c>
      <c r="F27" s="20"/>
    </row>
    <row r="28" spans="1:14" ht="11.1" customHeight="1">
      <c r="A28" s="18" t="s">
        <v>35</v>
      </c>
      <c r="D28" s="21" t="s">
        <v>34</v>
      </c>
      <c r="E28" s="116">
        <f>'G703'!H26</f>
        <v>0</v>
      </c>
      <c r="F28" s="20"/>
    </row>
    <row r="29" spans="1:14" ht="11.1" customHeight="1">
      <c r="A29" s="18" t="s">
        <v>36</v>
      </c>
      <c r="F29" s="20"/>
      <c r="G29" s="18" t="s">
        <v>37</v>
      </c>
      <c r="H29" s="22"/>
      <c r="I29" s="22"/>
      <c r="J29" s="22"/>
      <c r="K29" s="18" t="s">
        <v>38</v>
      </c>
      <c r="L29" s="22"/>
      <c r="M29" s="103"/>
      <c r="N29" s="22"/>
    </row>
    <row r="30" spans="1:14" ht="11.1" customHeight="1">
      <c r="A30" s="18" t="s">
        <v>39</v>
      </c>
      <c r="F30" s="20"/>
    </row>
    <row r="31" spans="1:14" ht="11.1" customHeight="1">
      <c r="A31" s="21" t="s">
        <v>40</v>
      </c>
      <c r="B31" s="23">
        <v>10</v>
      </c>
      <c r="C31" s="18" t="s">
        <v>41</v>
      </c>
      <c r="D31" s="116">
        <f>'G703'!K26</f>
        <v>0</v>
      </c>
      <c r="F31" s="20"/>
      <c r="G31" s="18" t="s">
        <v>42</v>
      </c>
      <c r="J31" s="21" t="s">
        <v>43</v>
      </c>
    </row>
    <row r="32" spans="1:14" ht="11.1" customHeight="1">
      <c r="B32" s="18" t="s">
        <v>44</v>
      </c>
      <c r="F32" s="20"/>
      <c r="G32" s="18" t="s">
        <v>45</v>
      </c>
      <c r="J32" s="18" t="s">
        <v>46</v>
      </c>
      <c r="N32" s="18" t="s">
        <v>17</v>
      </c>
    </row>
    <row r="33" spans="1:14" ht="11.1" customHeight="1">
      <c r="A33" s="21" t="s">
        <v>47</v>
      </c>
      <c r="B33" s="23">
        <v>0</v>
      </c>
      <c r="C33" s="2" t="s">
        <v>48</v>
      </c>
      <c r="D33" s="24"/>
      <c r="F33" s="20"/>
      <c r="G33" s="18" t="s">
        <v>49</v>
      </c>
    </row>
    <row r="34" spans="1:14" ht="11.1" customHeight="1">
      <c r="B34" s="18" t="s">
        <v>50</v>
      </c>
      <c r="F34" s="20"/>
      <c r="G34" s="18" t="s">
        <v>51</v>
      </c>
    </row>
    <row r="35" spans="1:14" ht="11.1" customHeight="1">
      <c r="A35" s="18" t="s">
        <v>52</v>
      </c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5.75" customHeight="1">
      <c r="B36" s="18" t="s">
        <v>53</v>
      </c>
      <c r="D36" s="21" t="s">
        <v>34</v>
      </c>
      <c r="E36" s="118">
        <f>D31+D33</f>
        <v>0</v>
      </c>
      <c r="F36" s="20"/>
      <c r="G36" s="1"/>
      <c r="H36" s="7"/>
      <c r="I36" s="7"/>
      <c r="J36" s="7"/>
      <c r="K36" s="7"/>
      <c r="L36" s="7"/>
      <c r="M36" s="7"/>
      <c r="N36" s="7"/>
    </row>
    <row r="37" spans="1:14" ht="11.1" customHeight="1">
      <c r="A37" s="18" t="s">
        <v>54</v>
      </c>
      <c r="D37" s="21" t="s">
        <v>34</v>
      </c>
      <c r="E37" s="117">
        <f>E28-E36</f>
        <v>0</v>
      </c>
      <c r="F37" s="20"/>
      <c r="G37" s="18"/>
      <c r="K37" s="120"/>
      <c r="L37" s="120"/>
      <c r="M37" s="120"/>
      <c r="N37" s="120"/>
    </row>
    <row r="38" spans="1:14" ht="11.1" customHeight="1">
      <c r="B38" s="18" t="s">
        <v>55</v>
      </c>
      <c r="F38" s="20"/>
      <c r="G38" s="18"/>
    </row>
    <row r="39" spans="1:14" ht="11.1" customHeight="1">
      <c r="A39" s="18" t="s">
        <v>56</v>
      </c>
      <c r="F39" s="20"/>
      <c r="G39" s="18"/>
    </row>
    <row r="40" spans="1:14" ht="11.1" customHeight="1">
      <c r="A40" s="18" t="s">
        <v>57</v>
      </c>
      <c r="D40" s="21" t="s">
        <v>34</v>
      </c>
      <c r="E40" s="107">
        <v>0</v>
      </c>
      <c r="F40" s="20"/>
      <c r="G40" s="18"/>
    </row>
    <row r="41" spans="1:14" ht="11.1" customHeight="1">
      <c r="A41" s="18" t="s">
        <v>58</v>
      </c>
      <c r="D41" s="21" t="s">
        <v>34</v>
      </c>
      <c r="E41" s="119">
        <f>E37-E40</f>
        <v>0</v>
      </c>
      <c r="F41" s="20"/>
      <c r="G41" s="18"/>
    </row>
    <row r="42" spans="1:14" ht="11.1" customHeight="1">
      <c r="A42" s="18" t="s">
        <v>59</v>
      </c>
      <c r="D42" s="21" t="s">
        <v>34</v>
      </c>
      <c r="E42" s="117">
        <f>E27-E37</f>
        <v>0</v>
      </c>
      <c r="F42" s="20"/>
    </row>
    <row r="43" spans="1:14" ht="11.1" customHeight="1">
      <c r="B43" s="18" t="s">
        <v>60</v>
      </c>
      <c r="F43" s="20"/>
      <c r="G43" s="18"/>
      <c r="J43" s="95"/>
    </row>
    <row r="44" spans="1:14" ht="11.1" customHeight="1">
      <c r="F44" s="20"/>
    </row>
    <row r="45" spans="1:14" ht="11.1" customHeight="1">
      <c r="A45" s="25" t="s">
        <v>61</v>
      </c>
      <c r="B45" s="26"/>
      <c r="C45" s="26"/>
      <c r="D45" s="27" t="s">
        <v>62</v>
      </c>
      <c r="E45" s="28" t="s">
        <v>63</v>
      </c>
      <c r="F45" s="20"/>
      <c r="G45" s="96"/>
    </row>
    <row r="46" spans="1:14" ht="11.1" customHeight="1">
      <c r="A46" s="29" t="s">
        <v>64</v>
      </c>
      <c r="D46" s="30"/>
      <c r="E46" s="31"/>
      <c r="F46" s="20"/>
      <c r="G46" s="97"/>
    </row>
    <row r="47" spans="1:14" ht="11.1" customHeight="1">
      <c r="A47" s="32" t="s">
        <v>65</v>
      </c>
      <c r="B47" s="22"/>
      <c r="C47" s="22"/>
      <c r="D47" s="33">
        <v>0</v>
      </c>
      <c r="E47" s="34">
        <v>0</v>
      </c>
      <c r="F47" s="20"/>
      <c r="G47" s="18"/>
    </row>
    <row r="48" spans="1:14" ht="6.75" customHeight="1">
      <c r="A48" s="35"/>
      <c r="D48" s="30"/>
      <c r="E48" s="31"/>
      <c r="F48" s="20"/>
    </row>
    <row r="49" spans="1:14" ht="12.75" customHeight="1">
      <c r="A49" s="32" t="s">
        <v>66</v>
      </c>
      <c r="B49" s="22"/>
      <c r="C49" s="22"/>
      <c r="D49" s="33">
        <v>0</v>
      </c>
      <c r="E49" s="34">
        <v>0</v>
      </c>
      <c r="F49" s="20"/>
      <c r="G49" s="18"/>
      <c r="K49" s="18"/>
    </row>
    <row r="50" spans="1:14" ht="3.75" customHeight="1">
      <c r="A50" s="35"/>
      <c r="D50" s="30"/>
      <c r="E50" s="31"/>
      <c r="F50" s="20"/>
    </row>
    <row r="51" spans="1:14" ht="12.75" customHeight="1">
      <c r="A51" s="32" t="s">
        <v>67</v>
      </c>
      <c r="B51" s="22"/>
      <c r="C51" s="22"/>
      <c r="D51" s="36">
        <f>D47+D49</f>
        <v>0</v>
      </c>
      <c r="E51" s="37">
        <f>E47+E49</f>
        <v>0</v>
      </c>
      <c r="F51" s="20"/>
      <c r="G51" s="18"/>
    </row>
    <row r="52" spans="1:14" ht="9" customHeight="1">
      <c r="A52" s="35"/>
      <c r="D52" s="30"/>
      <c r="E52" s="38"/>
      <c r="F52" s="20"/>
      <c r="G52" s="18"/>
    </row>
    <row r="53" spans="1:14" ht="12.75" customHeight="1" thickBot="1">
      <c r="A53" s="39" t="s">
        <v>68</v>
      </c>
      <c r="B53" s="40"/>
      <c r="C53" s="40"/>
      <c r="D53" s="41">
        <f>D51-E51</f>
        <v>0</v>
      </c>
      <c r="E53" s="42"/>
      <c r="F53" s="20"/>
      <c r="G53" s="18"/>
    </row>
    <row r="54" spans="1:14" ht="6" customHeight="1" thickBot="1">
      <c r="F54" s="20"/>
      <c r="G54" s="10"/>
      <c r="H54" s="10"/>
      <c r="I54" s="10"/>
      <c r="J54" s="10"/>
      <c r="K54" s="10"/>
      <c r="L54" s="10"/>
      <c r="M54" s="10"/>
      <c r="N54" s="10"/>
    </row>
    <row r="55" spans="1:14">
      <c r="A55" s="43"/>
      <c r="B55" s="44"/>
      <c r="C55" s="44"/>
      <c r="D55" s="44"/>
      <c r="E55" s="44"/>
      <c r="F55" s="44"/>
      <c r="G55" s="43"/>
      <c r="H55" s="44"/>
      <c r="I55" s="44"/>
      <c r="J55" s="44"/>
      <c r="K55" s="44"/>
      <c r="L55" s="44"/>
      <c r="M55" s="44"/>
      <c r="N55" s="44"/>
    </row>
    <row r="56" spans="1:14">
      <c r="A56" s="46"/>
      <c r="N56" s="45"/>
    </row>
  </sheetData>
  <sheetProtection password="D5F3"/>
  <mergeCells count="5">
    <mergeCell ref="D3:E3"/>
    <mergeCell ref="D13:E13"/>
    <mergeCell ref="D15:E15"/>
    <mergeCell ref="D16:E16"/>
    <mergeCell ref="D11:E11"/>
  </mergeCells>
  <phoneticPr fontId="13" type="noConversion"/>
  <printOptions horizontalCentered="1" verticalCentered="1" gridLinesSet="0"/>
  <pageMargins left="0.3" right="0.3" top="0.2" bottom="0.15" header="0.2" footer="0.15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pageSetUpPr fitToPage="1"/>
  </sheetPr>
  <dimension ref="B1:IK29"/>
  <sheetViews>
    <sheetView showGridLines="0" tabSelected="1" zoomScale="115" zoomScaleNormal="115" zoomScaleSheetLayoutView="115" workbookViewId="0">
      <selection activeCell="E34" sqref="E34"/>
    </sheetView>
  </sheetViews>
  <sheetFormatPr defaultColWidth="9.83203125" defaultRowHeight="12.75"/>
  <cols>
    <col min="1" max="1" width="4.6640625" style="54" customWidth="1"/>
    <col min="2" max="2" width="5.6640625" style="54" customWidth="1"/>
    <col min="3" max="3" width="48.83203125" style="54" customWidth="1"/>
    <col min="4" max="4" width="16.1640625" style="54" customWidth="1"/>
    <col min="5" max="5" width="16.33203125" style="54" customWidth="1"/>
    <col min="6" max="6" width="13.83203125" style="54" customWidth="1"/>
    <col min="7" max="7" width="16.33203125" style="54" hidden="1" customWidth="1"/>
    <col min="8" max="8" width="14.33203125" style="54" customWidth="1"/>
    <col min="9" max="9" width="11.33203125" style="54" customWidth="1"/>
    <col min="10" max="10" width="14.33203125" style="54" customWidth="1"/>
    <col min="11" max="11" width="12.6640625" style="54" customWidth="1"/>
    <col min="12" max="12" width="1.33203125" style="54" customWidth="1"/>
    <col min="13" max="16384" width="9.83203125" style="54"/>
  </cols>
  <sheetData>
    <row r="1" spans="2:245" ht="24" thickBot="1">
      <c r="B1" s="48" t="s">
        <v>69</v>
      </c>
      <c r="C1" s="49"/>
      <c r="D1" s="49"/>
      <c r="E1" s="49"/>
      <c r="F1" s="50" t="s">
        <v>70</v>
      </c>
      <c r="G1" s="49"/>
      <c r="H1" s="51"/>
      <c r="I1" s="49"/>
      <c r="J1" s="52" t="s">
        <v>71</v>
      </c>
      <c r="K1" s="53"/>
      <c r="II1" s="55" t="s">
        <v>72</v>
      </c>
    </row>
    <row r="2" spans="2:245" ht="13.5">
      <c r="B2" s="56" t="s">
        <v>73</v>
      </c>
      <c r="I2" s="57" t="s">
        <v>74</v>
      </c>
      <c r="J2" s="58" t="s">
        <v>7</v>
      </c>
      <c r="K2" s="59"/>
      <c r="II2" s="55" t="s">
        <v>75</v>
      </c>
    </row>
    <row r="3" spans="2:245" ht="11.1" customHeight="1">
      <c r="B3" s="56" t="s">
        <v>76</v>
      </c>
      <c r="H3" s="54" t="s">
        <v>77</v>
      </c>
      <c r="I3" s="57" t="s">
        <v>78</v>
      </c>
      <c r="J3" s="58"/>
      <c r="K3" s="59"/>
      <c r="II3" s="55" t="s">
        <v>79</v>
      </c>
    </row>
    <row r="4" spans="2:245" ht="14.1" customHeight="1">
      <c r="B4" s="56" t="s">
        <v>80</v>
      </c>
      <c r="I4" s="57" t="s">
        <v>81</v>
      </c>
      <c r="J4" s="58"/>
      <c r="K4" s="59"/>
      <c r="II4" s="55" t="s">
        <v>82</v>
      </c>
      <c r="IJ4" s="59"/>
      <c r="IK4" s="59"/>
    </row>
    <row r="5" spans="2:245" ht="13.5">
      <c r="B5" s="56" t="s">
        <v>83</v>
      </c>
      <c r="I5" s="57" t="s">
        <v>84</v>
      </c>
      <c r="J5" s="58"/>
      <c r="K5" s="59"/>
      <c r="II5" s="55" t="s">
        <v>85</v>
      </c>
      <c r="IJ5" s="59"/>
      <c r="IK5" s="59"/>
    </row>
    <row r="6" spans="2:245" ht="13.5">
      <c r="II6" s="55" t="s">
        <v>86</v>
      </c>
      <c r="IJ6" s="59"/>
      <c r="IK6" s="59"/>
    </row>
    <row r="7" spans="2:245">
      <c r="B7" s="60" t="s">
        <v>87</v>
      </c>
      <c r="C7" s="60" t="s">
        <v>88</v>
      </c>
      <c r="D7" s="60"/>
      <c r="E7" s="60" t="s">
        <v>89</v>
      </c>
      <c r="F7" s="60" t="s">
        <v>90</v>
      </c>
      <c r="G7" s="60" t="s">
        <v>91</v>
      </c>
      <c r="H7" s="61" t="s">
        <v>92</v>
      </c>
      <c r="I7" s="62"/>
      <c r="J7" s="61" t="s">
        <v>93</v>
      </c>
      <c r="K7" s="63" t="s">
        <v>94</v>
      </c>
      <c r="II7" s="55" t="s">
        <v>95</v>
      </c>
    </row>
    <row r="8" spans="2:245" ht="9.75" customHeight="1">
      <c r="B8" s="64" t="s">
        <v>96</v>
      </c>
      <c r="C8" s="64" t="s">
        <v>97</v>
      </c>
      <c r="D8" s="64" t="s">
        <v>98</v>
      </c>
      <c r="E8" s="65" t="s">
        <v>99</v>
      </c>
      <c r="F8" s="66"/>
      <c r="G8" s="64" t="s">
        <v>100</v>
      </c>
      <c r="H8" s="64" t="s">
        <v>101</v>
      </c>
      <c r="I8" s="64" t="s">
        <v>102</v>
      </c>
      <c r="J8" s="67" t="s">
        <v>103</v>
      </c>
      <c r="K8" s="68" t="s">
        <v>104</v>
      </c>
    </row>
    <row r="9" spans="2:245" ht="9.75" customHeight="1">
      <c r="B9" s="69" t="s">
        <v>105</v>
      </c>
      <c r="C9" s="70"/>
      <c r="D9" s="64" t="s">
        <v>106</v>
      </c>
      <c r="E9" s="64" t="s">
        <v>107</v>
      </c>
      <c r="F9" s="64" t="s">
        <v>108</v>
      </c>
      <c r="G9" s="64" t="s">
        <v>109</v>
      </c>
      <c r="H9" s="64" t="s">
        <v>110</v>
      </c>
      <c r="I9" s="64" t="s">
        <v>111</v>
      </c>
      <c r="J9" s="67" t="s">
        <v>112</v>
      </c>
      <c r="K9" s="71" t="s">
        <v>113</v>
      </c>
    </row>
    <row r="10" spans="2:245" ht="9.75" customHeight="1">
      <c r="B10" s="70"/>
      <c r="C10" s="70"/>
      <c r="D10" s="70"/>
      <c r="E10" s="64" t="s">
        <v>114</v>
      </c>
      <c r="F10" s="70"/>
      <c r="G10" s="64" t="s">
        <v>115</v>
      </c>
      <c r="H10" s="64" t="s">
        <v>116</v>
      </c>
      <c r="I10" s="70"/>
      <c r="J10" s="67" t="s">
        <v>117</v>
      </c>
      <c r="K10" s="68" t="s">
        <v>118</v>
      </c>
    </row>
    <row r="11" spans="2:245" ht="9.75" customHeight="1">
      <c r="B11" s="70"/>
      <c r="C11" s="70"/>
      <c r="D11" s="70"/>
      <c r="E11" s="64" t="s">
        <v>119</v>
      </c>
      <c r="F11" s="70"/>
      <c r="G11" s="64" t="s">
        <v>120</v>
      </c>
      <c r="H11" s="64" t="s">
        <v>121</v>
      </c>
      <c r="I11" s="70"/>
      <c r="J11" s="70"/>
      <c r="K11" s="72"/>
    </row>
    <row r="12" spans="2:245" ht="9.75" customHeight="1">
      <c r="B12" s="73"/>
      <c r="C12" s="73"/>
      <c r="D12" s="73"/>
      <c r="E12" s="73"/>
      <c r="F12" s="73"/>
      <c r="G12" s="74" t="s">
        <v>122</v>
      </c>
      <c r="H12" s="74" t="s">
        <v>123</v>
      </c>
      <c r="I12" s="73"/>
      <c r="J12" s="73"/>
      <c r="K12" s="75">
        <v>0.1</v>
      </c>
    </row>
    <row r="13" spans="2:245" ht="17.45" customHeight="1">
      <c r="B13" s="82">
        <v>1</v>
      </c>
      <c r="C13" s="110"/>
      <c r="D13" s="113">
        <v>0</v>
      </c>
      <c r="E13" s="84">
        <v>0</v>
      </c>
      <c r="F13" s="113">
        <v>0</v>
      </c>
      <c r="G13" s="84">
        <v>0</v>
      </c>
      <c r="H13" s="115">
        <f>SUM(E13:G13)</f>
        <v>0</v>
      </c>
      <c r="I13" s="86" t="e">
        <f>H13/D13</f>
        <v>#DIV/0!</v>
      </c>
      <c r="J13" s="115">
        <f>D13-H13</f>
        <v>0</v>
      </c>
      <c r="K13" s="114">
        <f>H13*0.1</f>
        <v>0</v>
      </c>
    </row>
    <row r="14" spans="2:245" ht="17.45" customHeight="1">
      <c r="B14" s="82">
        <v>2</v>
      </c>
      <c r="C14" s="111"/>
      <c r="D14" s="113">
        <v>0</v>
      </c>
      <c r="E14" s="84">
        <v>0</v>
      </c>
      <c r="F14" s="113">
        <v>0</v>
      </c>
      <c r="G14" s="84">
        <v>0</v>
      </c>
      <c r="H14" s="115">
        <f>SUM(E14:G14)</f>
        <v>0</v>
      </c>
      <c r="I14" s="86" t="e">
        <f>H14/D14</f>
        <v>#DIV/0!</v>
      </c>
      <c r="J14" s="115">
        <f>D14-H14</f>
        <v>0</v>
      </c>
      <c r="K14" s="114">
        <f>H14*0.1</f>
        <v>0</v>
      </c>
    </row>
    <row r="15" spans="2:245" ht="17.45" customHeight="1">
      <c r="B15" s="82">
        <v>3</v>
      </c>
      <c r="C15" s="112"/>
      <c r="D15" s="113">
        <v>0</v>
      </c>
      <c r="E15" s="84">
        <v>0</v>
      </c>
      <c r="F15" s="113">
        <v>0</v>
      </c>
      <c r="G15" s="84">
        <v>0</v>
      </c>
      <c r="H15" s="115">
        <f>SUM(E15:G15)</f>
        <v>0</v>
      </c>
      <c r="I15" s="86" t="e">
        <f t="shared" ref="I15:I24" si="0">H15/D15</f>
        <v>#DIV/0!</v>
      </c>
      <c r="J15" s="115">
        <f>D15-H15</f>
        <v>0</v>
      </c>
      <c r="K15" s="114">
        <f>H15*0.1</f>
        <v>0</v>
      </c>
    </row>
    <row r="16" spans="2:245" ht="17.45" customHeight="1">
      <c r="B16" s="82">
        <v>4</v>
      </c>
      <c r="C16" s="112"/>
      <c r="D16" s="113">
        <v>0</v>
      </c>
      <c r="E16" s="84">
        <v>0</v>
      </c>
      <c r="F16" s="113">
        <v>0</v>
      </c>
      <c r="G16" s="84">
        <v>0</v>
      </c>
      <c r="H16" s="115">
        <f t="shared" ref="H16:H25" si="1">SUM(E16:G16)</f>
        <v>0</v>
      </c>
      <c r="I16" s="86" t="e">
        <f t="shared" si="0"/>
        <v>#DIV/0!</v>
      </c>
      <c r="J16" s="115">
        <f t="shared" ref="J16:J25" si="2">D16-H16</f>
        <v>0</v>
      </c>
      <c r="K16" s="114">
        <f>H16*0.1</f>
        <v>0</v>
      </c>
    </row>
    <row r="17" spans="2:12" ht="17.45" customHeight="1">
      <c r="B17" s="82">
        <v>5</v>
      </c>
      <c r="C17" s="112"/>
      <c r="D17" s="113">
        <v>0</v>
      </c>
      <c r="E17" s="84">
        <v>0</v>
      </c>
      <c r="F17" s="113">
        <v>0</v>
      </c>
      <c r="G17" s="84">
        <v>0</v>
      </c>
      <c r="H17" s="115">
        <f t="shared" si="1"/>
        <v>0</v>
      </c>
      <c r="I17" s="86" t="e">
        <f t="shared" si="0"/>
        <v>#DIV/0!</v>
      </c>
      <c r="J17" s="115">
        <f t="shared" si="2"/>
        <v>0</v>
      </c>
      <c r="K17" s="114">
        <f t="shared" ref="K17:K25" si="3">H17*0.1</f>
        <v>0</v>
      </c>
    </row>
    <row r="18" spans="2:12" ht="17.45" customHeight="1">
      <c r="B18" s="82">
        <v>6</v>
      </c>
      <c r="C18" s="112"/>
      <c r="D18" s="113">
        <v>0</v>
      </c>
      <c r="E18" s="84">
        <v>0</v>
      </c>
      <c r="F18" s="113">
        <v>0</v>
      </c>
      <c r="G18" s="84">
        <v>0</v>
      </c>
      <c r="H18" s="115">
        <f t="shared" si="1"/>
        <v>0</v>
      </c>
      <c r="I18" s="86" t="e">
        <f t="shared" si="0"/>
        <v>#DIV/0!</v>
      </c>
      <c r="J18" s="115">
        <f t="shared" si="2"/>
        <v>0</v>
      </c>
      <c r="K18" s="114">
        <f t="shared" si="3"/>
        <v>0</v>
      </c>
    </row>
    <row r="19" spans="2:12" ht="17.45" customHeight="1">
      <c r="B19" s="82">
        <v>7</v>
      </c>
      <c r="C19" s="111"/>
      <c r="D19" s="113">
        <v>0</v>
      </c>
      <c r="E19" s="84">
        <v>0</v>
      </c>
      <c r="F19" s="113">
        <v>0</v>
      </c>
      <c r="G19" s="84">
        <v>0</v>
      </c>
      <c r="H19" s="115">
        <f t="shared" si="1"/>
        <v>0</v>
      </c>
      <c r="I19" s="86" t="e">
        <f t="shared" si="0"/>
        <v>#DIV/0!</v>
      </c>
      <c r="J19" s="115">
        <f t="shared" si="2"/>
        <v>0</v>
      </c>
      <c r="K19" s="114">
        <f t="shared" si="3"/>
        <v>0</v>
      </c>
    </row>
    <row r="20" spans="2:12" ht="17.45" customHeight="1">
      <c r="B20" s="82">
        <v>8</v>
      </c>
      <c r="C20" s="100"/>
      <c r="D20" s="84">
        <v>0</v>
      </c>
      <c r="E20" s="84">
        <v>0</v>
      </c>
      <c r="F20" s="84">
        <v>0</v>
      </c>
      <c r="G20" s="84">
        <v>0</v>
      </c>
      <c r="H20" s="115">
        <f t="shared" si="1"/>
        <v>0</v>
      </c>
      <c r="I20" s="86" t="e">
        <f t="shared" si="0"/>
        <v>#DIV/0!</v>
      </c>
      <c r="J20" s="115">
        <f t="shared" si="2"/>
        <v>0</v>
      </c>
      <c r="K20" s="114">
        <f t="shared" si="3"/>
        <v>0</v>
      </c>
    </row>
    <row r="21" spans="2:12" ht="17.45" hidden="1" customHeight="1">
      <c r="B21" s="82">
        <v>9</v>
      </c>
      <c r="C21" s="100"/>
      <c r="D21" s="84"/>
      <c r="E21" s="84"/>
      <c r="F21" s="84"/>
      <c r="G21" s="84">
        <v>0</v>
      </c>
      <c r="H21" s="85">
        <f t="shared" si="1"/>
        <v>0</v>
      </c>
      <c r="I21" s="86" t="e">
        <f t="shared" si="0"/>
        <v>#DIV/0!</v>
      </c>
      <c r="J21" s="85">
        <f t="shared" si="2"/>
        <v>0</v>
      </c>
      <c r="K21" s="87">
        <f t="shared" si="3"/>
        <v>0</v>
      </c>
      <c r="L21" s="54">
        <v>1945</v>
      </c>
    </row>
    <row r="22" spans="2:12" ht="17.45" hidden="1" customHeight="1">
      <c r="B22" s="82">
        <v>10</v>
      </c>
      <c r="C22" s="99"/>
      <c r="D22" s="84"/>
      <c r="E22" s="84"/>
      <c r="F22" s="84"/>
      <c r="G22" s="84">
        <v>0</v>
      </c>
      <c r="H22" s="85">
        <f t="shared" si="1"/>
        <v>0</v>
      </c>
      <c r="I22" s="86" t="e">
        <f t="shared" si="0"/>
        <v>#DIV/0!</v>
      </c>
      <c r="J22" s="85">
        <f t="shared" si="2"/>
        <v>0</v>
      </c>
      <c r="K22" s="87">
        <f t="shared" si="3"/>
        <v>0</v>
      </c>
    </row>
    <row r="23" spans="2:12" ht="17.45" hidden="1" customHeight="1">
      <c r="B23" s="82">
        <v>3</v>
      </c>
      <c r="C23" s="83"/>
      <c r="D23" s="84">
        <v>0</v>
      </c>
      <c r="E23" s="84">
        <v>0</v>
      </c>
      <c r="F23" s="84">
        <v>0</v>
      </c>
      <c r="G23" s="84">
        <v>0</v>
      </c>
      <c r="H23" s="85">
        <f t="shared" si="1"/>
        <v>0</v>
      </c>
      <c r="I23" s="86" t="e">
        <f t="shared" si="0"/>
        <v>#DIV/0!</v>
      </c>
      <c r="J23" s="85">
        <f t="shared" si="2"/>
        <v>0</v>
      </c>
      <c r="K23" s="87">
        <f t="shared" si="3"/>
        <v>0</v>
      </c>
    </row>
    <row r="24" spans="2:12" ht="17.45" hidden="1" customHeight="1">
      <c r="B24" s="82">
        <v>4</v>
      </c>
      <c r="C24" s="83"/>
      <c r="D24" s="84">
        <v>0</v>
      </c>
      <c r="E24" s="84">
        <v>0</v>
      </c>
      <c r="F24" s="84">
        <v>0</v>
      </c>
      <c r="G24" s="84">
        <v>0</v>
      </c>
      <c r="H24" s="85">
        <f t="shared" si="1"/>
        <v>0</v>
      </c>
      <c r="I24" s="86" t="e">
        <f t="shared" si="0"/>
        <v>#DIV/0!</v>
      </c>
      <c r="J24" s="85">
        <f t="shared" si="2"/>
        <v>0</v>
      </c>
      <c r="K24" s="87">
        <f t="shared" si="3"/>
        <v>0</v>
      </c>
    </row>
    <row r="25" spans="2:12" ht="17.45" hidden="1" customHeight="1" thickBot="1">
      <c r="B25" s="82">
        <v>5</v>
      </c>
      <c r="C25" s="83"/>
      <c r="D25" s="84">
        <v>0</v>
      </c>
      <c r="E25" s="84">
        <v>0</v>
      </c>
      <c r="F25" s="84">
        <v>0</v>
      </c>
      <c r="G25" s="84">
        <v>0</v>
      </c>
      <c r="H25" s="85">
        <f t="shared" si="1"/>
        <v>0</v>
      </c>
      <c r="I25" s="86" t="e">
        <f>H25/D25</f>
        <v>#DIV/0!</v>
      </c>
      <c r="J25" s="85">
        <f t="shared" si="2"/>
        <v>0</v>
      </c>
      <c r="K25" s="87">
        <f t="shared" si="3"/>
        <v>0</v>
      </c>
    </row>
    <row r="26" spans="2:12" ht="16.149999999999999" customHeight="1">
      <c r="B26" s="81"/>
      <c r="C26" s="88" t="s">
        <v>124</v>
      </c>
      <c r="D26" s="89">
        <f>SUM(D13:D25)</f>
        <v>0</v>
      </c>
      <c r="E26" s="89">
        <f>SUM(E13:E25)</f>
        <v>0</v>
      </c>
      <c r="F26" s="89">
        <f>SUM(F13:F25)</f>
        <v>0</v>
      </c>
      <c r="G26" s="89">
        <f>SUM(G13:G25)</f>
        <v>0</v>
      </c>
      <c r="H26" s="89">
        <f>SUM(H13:H25)</f>
        <v>0</v>
      </c>
      <c r="I26" s="90" t="e">
        <f>H26/D26</f>
        <v>#DIV/0!</v>
      </c>
      <c r="J26" s="89">
        <f>SUM(J13:J25)</f>
        <v>0</v>
      </c>
      <c r="K26" s="91">
        <f>SUM(K13:K25)</f>
        <v>0</v>
      </c>
    </row>
    <row r="27" spans="2:12" ht="5.25" customHeight="1" thickBot="1">
      <c r="B27" s="92"/>
      <c r="C27" s="92"/>
      <c r="D27" s="92"/>
      <c r="E27" s="92"/>
      <c r="F27" s="92"/>
      <c r="G27" s="92"/>
      <c r="H27" s="92"/>
      <c r="I27" s="76"/>
      <c r="J27" s="92"/>
      <c r="K27" s="93"/>
    </row>
    <row r="28" spans="2:12" ht="12.75" customHeight="1">
      <c r="B28" s="77" t="s">
        <v>125</v>
      </c>
      <c r="C28" s="78"/>
      <c r="D28" s="78"/>
      <c r="E28" s="78"/>
      <c r="F28" s="78"/>
      <c r="G28" s="78"/>
      <c r="I28" s="79"/>
    </row>
    <row r="29" spans="2:12">
      <c r="B29" s="80"/>
      <c r="I29" s="79"/>
    </row>
  </sheetData>
  <sheetProtection password="D5F3"/>
  <printOptions gridLinesSet="0"/>
  <pageMargins left="0.34" right="0.1" top="0.4" bottom="0.48" header="0.35" footer="0.24"/>
  <pageSetup scale="91" orientation="landscape" r:id="rId1"/>
  <headerFooter alignWithMargins="0">
    <oddFooter>&amp;L&amp;"Arial"&amp;6AIA DOCUMENT G703 · CONTINUATION SHEET FOR G702 · 1992 EDITION · AIA · ©1992
THE AMERICAN INSTITUTE OF ARCHITECTS, 1735 NEW YORK AVENUE, N.W. WASHINGTON, D.C.  20006-5232&amp;R&amp;"Arial"&amp;8&amp;BG703-1992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3cdf11-b81a-41ec-9a16-ba790e2287da">
      <Terms xmlns="http://schemas.microsoft.com/office/infopath/2007/PartnerControls"/>
    </lcf76f155ced4ddcb4097134ff3c332f>
    <TaxCatchAll xmlns="774f2e9a-0c15-4dd5-bd11-f76dde06f4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3C4B4E51461A4F959C92E373E6E39C" ma:contentTypeVersion="15" ma:contentTypeDescription="Create a new document." ma:contentTypeScope="" ma:versionID="a11f65b7f07008d97b0bcfd63d0f5504">
  <xsd:schema xmlns:xsd="http://www.w3.org/2001/XMLSchema" xmlns:xs="http://www.w3.org/2001/XMLSchema" xmlns:p="http://schemas.microsoft.com/office/2006/metadata/properties" xmlns:ns2="773cdf11-b81a-41ec-9a16-ba790e2287da" xmlns:ns3="774f2e9a-0c15-4dd5-bd11-f76dde06f4a8" targetNamespace="http://schemas.microsoft.com/office/2006/metadata/properties" ma:root="true" ma:fieldsID="9d31213d40a061a33608ccc17a455b3a" ns2:_="" ns3:_="">
    <xsd:import namespace="773cdf11-b81a-41ec-9a16-ba790e2287da"/>
    <xsd:import namespace="774f2e9a-0c15-4dd5-bd11-f76dde06f4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cdf11-b81a-41ec-9a16-ba790e228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6a6449-7005-4ee7-9ab9-a1ea675fb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f2e9a-0c15-4dd5-bd11-f76dde06f4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6ce3eea-04b2-4df4-803d-df81a6335819}" ma:internalName="TaxCatchAll" ma:showField="CatchAllData" ma:web="774f2e9a-0c15-4dd5-bd11-f76dde06f4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91B1D5-BC55-4F4E-8570-56CFC2BA6149}"/>
</file>

<file path=customXml/itemProps2.xml><?xml version="1.0" encoding="utf-8"?>
<ds:datastoreItem xmlns:ds="http://schemas.openxmlformats.org/officeDocument/2006/customXml" ds:itemID="{A23F0910-2976-4157-9B6A-CE2BBACE8C12}"/>
</file>

<file path=customXml/itemProps3.xml><?xml version="1.0" encoding="utf-8"?>
<ds:datastoreItem xmlns:ds="http://schemas.openxmlformats.org/officeDocument/2006/customXml" ds:itemID="{D167377F-9FD0-4C5B-B6C6-FB7BE6A27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constructionscheduling.com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Dillon</dc:creator>
  <cp:keywords/>
  <dc:description/>
  <cp:lastModifiedBy>Ellen Casazza</cp:lastModifiedBy>
  <cp:revision/>
  <dcterms:created xsi:type="dcterms:W3CDTF">2003-08-21T12:47:32Z</dcterms:created>
  <dcterms:modified xsi:type="dcterms:W3CDTF">2025-09-02T14:00:36Z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ContentTypeId">
    <vt:lpwstr>0x010100C03C4B4E51461A4F959C92E373E6E39C</vt:lpwstr>
  </property>
  <property fmtid="{D5CDD505-2E9C-101B-9397-08002B2CF9AE}" pid="4" name="MediaServiceImageTags">
    <vt:lpwstr/>
  </property>
</Properties>
</file>