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codeName="ThisWorkbook"/>
  <mc:AlternateContent xmlns:mc="http://schemas.openxmlformats.org/markup-compatibility/2006">
    <mc:Choice Requires="x15">
      <x15ac:absPath xmlns:x15ac="http://schemas.microsoft.com/office/spreadsheetml/2010/11/ac" url="/Users/yohannesdenhertog/Desktop/HDVP999/"/>
    </mc:Choice>
  </mc:AlternateContent>
  <xr:revisionPtr revIDLastSave="0" documentId="13_ncr:1_{F00D0BCE-CE4E-7A46-B6C3-2A9FA18F17B7}" xr6:coauthVersionLast="47" xr6:coauthVersionMax="47" xr10:uidLastSave="{00000000-0000-0000-0000-000000000000}"/>
  <bookViews>
    <workbookView xWindow="0" yWindow="760" windowWidth="14700" windowHeight="18360" xr2:uid="{00000000-000D-0000-FFFF-FFFF00000000}"/>
  </bookViews>
  <sheets>
    <sheet name="Draaiboek" sheetId="1" r:id="rId1"/>
    <sheet name="Support" sheetId="4" r:id="rId2"/>
    <sheet name="Stagetimer" sheetId="3" r:id="rId3"/>
    <sheet name="Lijsten" sheetId="2"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1" l="1"/>
  <c r="J20" i="1"/>
  <c r="J21" i="1"/>
  <c r="J22" i="1"/>
  <c r="J23" i="1"/>
  <c r="J24" i="1"/>
  <c r="J25" i="1"/>
  <c r="J26" i="1"/>
  <c r="J27" i="1"/>
  <c r="J28" i="1"/>
  <c r="J29" i="1"/>
  <c r="J30" i="1"/>
  <c r="J31" i="1"/>
  <c r="J32" i="1"/>
  <c r="J33" i="1"/>
  <c r="J34" i="1"/>
  <c r="J35" i="1"/>
  <c r="J36" i="1"/>
  <c r="J37" i="1"/>
  <c r="J38" i="1"/>
  <c r="J39" i="1"/>
  <c r="J40" i="1"/>
  <c r="J41" i="1"/>
  <c r="F3" i="3"/>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2" i="3"/>
  <c r="F52" i="1"/>
  <c r="C2" i="3" s="1"/>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2" i="3"/>
  <c r="S55" i="1" a="1"/>
  <c r="S127" i="1" a="1"/>
  <c r="S128" i="1" a="1"/>
  <c r="S126" i="1" a="1"/>
  <c r="S92" i="1" a="1"/>
  <c r="S116" i="1" a="1"/>
  <c r="S54" i="1" a="1"/>
  <c r="S91" i="1" a="1"/>
  <c r="S95" i="1" a="1"/>
  <c r="S66" i="1" a="1"/>
  <c r="S112" i="1" a="1"/>
  <c r="S130" i="1" a="1"/>
  <c r="S123" i="1" a="1"/>
  <c r="S72" i="1" a="1"/>
  <c r="S97" i="1" a="1"/>
  <c r="S129" i="1" a="1"/>
  <c r="S83" i="1" a="1"/>
  <c r="S67" i="1" a="1"/>
  <c r="S111" i="1" a="1"/>
  <c r="S88" i="1" a="1"/>
  <c r="S105" i="1" a="1"/>
  <c r="S81" i="1" a="1"/>
  <c r="S75" i="1" a="1"/>
  <c r="S132" i="1" a="1"/>
  <c r="S59" i="1" a="1"/>
  <c r="S61" i="1" a="1"/>
  <c r="S125" i="1" a="1"/>
  <c r="S121" i="1" a="1"/>
  <c r="S98" i="1" a="1"/>
  <c r="S133" i="1" a="1"/>
  <c r="S57" i="1" a="1"/>
  <c r="S109" i="1" a="1"/>
  <c r="S118" i="1" a="1"/>
  <c r="S114" i="1" a="1"/>
  <c r="S113" i="1" a="1"/>
  <c r="S56" i="1" a="1"/>
  <c r="S96" i="1" a="1"/>
  <c r="S79" i="1" a="1"/>
  <c r="S102" i="1" a="1"/>
  <c r="S58" i="1" a="1"/>
  <c r="S107" i="1" a="1"/>
  <c r="S135" i="1" a="1"/>
  <c r="S71" i="1" a="1"/>
  <c r="S131" i="1" a="1"/>
  <c r="S90" i="1" a="1"/>
  <c r="S106" i="1" a="1"/>
  <c r="S77" i="1" a="1"/>
  <c r="S134" i="1" a="1"/>
  <c r="S120" i="1" a="1"/>
  <c r="S68" i="1" a="1"/>
  <c r="S84" i="1" a="1"/>
  <c r="S87" i="1" a="1"/>
  <c r="S73" i="1" a="1"/>
  <c r="S70" i="1" a="1"/>
  <c r="S80" i="1" a="1"/>
  <c r="S93" i="1" a="1"/>
  <c r="S136" i="1" a="1"/>
  <c r="S69" i="1" a="1"/>
  <c r="S122" i="1" a="1"/>
  <c r="S85" i="1" a="1"/>
  <c r="S99" i="1" a="1"/>
  <c r="S108" i="1" a="1"/>
  <c r="S110" i="1" a="1"/>
  <c r="S74" i="1" a="1"/>
  <c r="S103" i="1" a="1"/>
  <c r="S82" i="1" a="1"/>
  <c r="S101" i="1" a="1"/>
  <c r="S115" i="1" a="1"/>
  <c r="S117" i="1" a="1"/>
  <c r="S86" i="1" a="1"/>
  <c r="S100" i="1" a="1"/>
  <c r="S119" i="1" a="1"/>
  <c r="S64" i="1" a="1"/>
  <c r="S62" i="1" a="1"/>
  <c r="S65" i="1" a="1"/>
  <c r="S76" i="1" a="1"/>
  <c r="S104" i="1" a="1"/>
  <c r="S63" i="1" a="1"/>
  <c r="S94" i="1" a="1"/>
  <c r="S124" i="1" a="1"/>
  <c r="S60" i="1" a="1"/>
  <c r="S89" i="1" a="1"/>
  <c r="S78" i="1" a="1"/>
  <c r="S121" i="1" l="1"/>
  <c r="S105" i="1"/>
  <c r="S85" i="1"/>
  <c r="S69" i="1"/>
  <c r="S132" i="1"/>
  <c r="S112" i="1"/>
  <c r="S96" i="1"/>
  <c r="S68" i="1"/>
  <c r="S106" i="1"/>
  <c r="S125" i="1"/>
  <c r="S109" i="1"/>
  <c r="S93" i="1"/>
  <c r="S77" i="1"/>
  <c r="S61" i="1"/>
  <c r="S124" i="1"/>
  <c r="S108" i="1"/>
  <c r="S84" i="1"/>
  <c r="S76" i="1"/>
  <c r="S60" i="1"/>
  <c r="S131" i="1"/>
  <c r="S123" i="1"/>
  <c r="S115" i="1"/>
  <c r="S107" i="1"/>
  <c r="S99" i="1"/>
  <c r="S91" i="1"/>
  <c r="S87" i="1"/>
  <c r="S83" i="1"/>
  <c r="S79" i="1"/>
  <c r="S75" i="1"/>
  <c r="S67" i="1"/>
  <c r="S63" i="1"/>
  <c r="S59" i="1"/>
  <c r="S129" i="1"/>
  <c r="S113" i="1"/>
  <c r="S97" i="1"/>
  <c r="S81" i="1"/>
  <c r="S65" i="1"/>
  <c r="S136" i="1"/>
  <c r="S120" i="1"/>
  <c r="S104" i="1"/>
  <c r="S88" i="1"/>
  <c r="S80" i="1"/>
  <c r="S64" i="1"/>
  <c r="S135" i="1"/>
  <c r="S127" i="1"/>
  <c r="S119" i="1"/>
  <c r="S111" i="1"/>
  <c r="S103" i="1"/>
  <c r="S95" i="1"/>
  <c r="S71" i="1"/>
  <c r="S133" i="1"/>
  <c r="S117" i="1"/>
  <c r="S101" i="1"/>
  <c r="S89" i="1"/>
  <c r="S73" i="1"/>
  <c r="S128" i="1"/>
  <c r="S116" i="1"/>
  <c r="S100" i="1"/>
  <c r="S92" i="1"/>
  <c r="S72" i="1"/>
  <c r="S134" i="1"/>
  <c r="S130" i="1"/>
  <c r="S126" i="1"/>
  <c r="S122" i="1"/>
  <c r="S118" i="1"/>
  <c r="S114" i="1"/>
  <c r="S110" i="1"/>
  <c r="S102" i="1"/>
  <c r="S98" i="1"/>
  <c r="S94" i="1"/>
  <c r="S90" i="1"/>
  <c r="S86" i="1"/>
  <c r="S82" i="1"/>
  <c r="S78" i="1"/>
  <c r="S74" i="1"/>
  <c r="S70" i="1"/>
  <c r="S66" i="1"/>
  <c r="S62" i="1"/>
  <c r="S58" i="1"/>
  <c r="S56" i="1"/>
  <c r="S57" i="1"/>
  <c r="S55" i="1"/>
  <c r="S54" i="1"/>
  <c r="B101" i="3" l="1"/>
  <c r="B102" i="3"/>
  <c r="B103" i="3"/>
  <c r="B104" i="3"/>
  <c r="B105" i="3"/>
  <c r="B106" i="3"/>
  <c r="B107" i="3"/>
  <c r="B108" i="3"/>
  <c r="B109" i="3"/>
  <c r="B110" i="3"/>
  <c r="B111" i="3"/>
  <c r="B112" i="3"/>
  <c r="B113" i="3"/>
  <c r="B114" i="3"/>
  <c r="B115" i="3"/>
  <c r="B116" i="3"/>
  <c r="B117" i="3"/>
  <c r="B118" i="3"/>
  <c r="B119" i="3"/>
  <c r="B120" i="3"/>
  <c r="F102" i="3"/>
  <c r="F103" i="3"/>
  <c r="F104" i="3"/>
  <c r="F105" i="3"/>
  <c r="F106" i="3"/>
  <c r="F107" i="3"/>
  <c r="F108" i="3"/>
  <c r="F109" i="3"/>
  <c r="F110" i="3"/>
  <c r="F111" i="3"/>
  <c r="F112" i="3"/>
  <c r="F113" i="3"/>
  <c r="F114" i="3"/>
  <c r="F115" i="3"/>
  <c r="F116" i="3"/>
  <c r="F117" i="3"/>
  <c r="F118" i="3"/>
  <c r="F119" i="3"/>
  <c r="F120" i="3"/>
  <c r="D101" i="3"/>
  <c r="D102" i="3"/>
  <c r="D103" i="3"/>
  <c r="D104" i="3"/>
  <c r="D105" i="3"/>
  <c r="D106" i="3"/>
  <c r="D107" i="3"/>
  <c r="D108" i="3"/>
  <c r="D109" i="3"/>
  <c r="D110" i="3"/>
  <c r="D111" i="3"/>
  <c r="D112" i="3"/>
  <c r="D113" i="3"/>
  <c r="D114" i="3"/>
  <c r="D115" i="3"/>
  <c r="D116" i="3"/>
  <c r="D117" i="3"/>
  <c r="D118" i="3"/>
  <c r="D119" i="3"/>
  <c r="D120" i="3"/>
  <c r="E101" i="3"/>
  <c r="E102" i="3"/>
  <c r="E103" i="3"/>
  <c r="E104" i="3"/>
  <c r="E105" i="3"/>
  <c r="E106" i="3"/>
  <c r="E107" i="3"/>
  <c r="E108" i="3"/>
  <c r="E109" i="3"/>
  <c r="E110" i="3"/>
  <c r="E111" i="3"/>
  <c r="E112" i="3"/>
  <c r="E113" i="3"/>
  <c r="E114" i="3"/>
  <c r="E115" i="3"/>
  <c r="E116" i="3"/>
  <c r="E117" i="3"/>
  <c r="E118" i="3"/>
  <c r="E119" i="3"/>
  <c r="E120" i="3"/>
  <c r="C101" i="3"/>
  <c r="C102" i="3"/>
  <c r="C103" i="3"/>
  <c r="C104" i="3"/>
  <c r="C105" i="3"/>
  <c r="C106" i="3"/>
  <c r="C107" i="3"/>
  <c r="C108" i="3"/>
  <c r="C109" i="3"/>
  <c r="C110" i="3"/>
  <c r="C111" i="3"/>
  <c r="C112" i="3"/>
  <c r="C113" i="3"/>
  <c r="C114" i="3"/>
  <c r="C115" i="3"/>
  <c r="C116" i="3"/>
  <c r="C117" i="3"/>
  <c r="C118" i="3"/>
  <c r="C119" i="3"/>
  <c r="C120" i="3"/>
  <c r="A2" i="3"/>
  <c r="B52" i="1" l="1"/>
  <c r="B53" i="1" a="1"/>
  <c r="B53" i="1" l="1"/>
  <c r="B50" i="1"/>
  <c r="B49" i="1" s="1"/>
  <c r="B48" i="1"/>
  <c r="B47" i="1" s="1"/>
  <c r="B46" i="1" s="1"/>
  <c r="B54" i="1" a="1"/>
  <c r="B54" i="1" l="1"/>
  <c r="B55" i="1" a="1"/>
  <c r="B55" i="1" l="1"/>
  <c r="B56" i="1" a="1"/>
  <c r="B56" i="1" l="1"/>
  <c r="B57" i="1" a="1"/>
  <c r="B57" i="1" l="1"/>
  <c r="B58" i="1" a="1"/>
  <c r="B58" i="1" l="1"/>
  <c r="B59" i="1" a="1"/>
  <c r="B59" i="1" l="1"/>
  <c r="B60" i="1" a="1"/>
  <c r="B60" i="1" l="1"/>
  <c r="B61" i="1" a="1"/>
  <c r="B61" i="1" l="1"/>
  <c r="B62" i="1" a="1"/>
  <c r="B62" i="1" l="1"/>
  <c r="B63" i="1" a="1"/>
  <c r="B63" i="1" l="1"/>
  <c r="B64" i="1" a="1"/>
  <c r="B64" i="1" l="1"/>
  <c r="B65" i="1" a="1"/>
  <c r="B65" i="1" l="1"/>
  <c r="B66" i="1" a="1"/>
  <c r="B66" i="1" l="1"/>
  <c r="B67" i="1" a="1"/>
  <c r="B67" i="1" l="1"/>
  <c r="B68" i="1" a="1"/>
  <c r="B68" i="1" l="1"/>
  <c r="B69" i="1" a="1"/>
  <c r="B69" i="1" l="1"/>
  <c r="B70" i="1" a="1"/>
  <c r="B70" i="1" l="1"/>
  <c r="B71" i="1" a="1"/>
  <c r="B71" i="1" l="1"/>
  <c r="B72" i="1" a="1"/>
  <c r="B72" i="1" l="1"/>
  <c r="B73" i="1" a="1"/>
  <c r="B73" i="1" l="1"/>
  <c r="B74" i="1" a="1"/>
  <c r="B74" i="1" l="1"/>
  <c r="B75" i="1" a="1"/>
  <c r="B75" i="1" l="1"/>
  <c r="B76" i="1" a="1"/>
  <c r="B76" i="1" l="1"/>
  <c r="B77" i="1" a="1"/>
  <c r="B77" i="1" l="1"/>
  <c r="B78" i="1" a="1"/>
  <c r="B78" i="1" l="1"/>
  <c r="B79" i="1" a="1"/>
  <c r="B79" i="1" l="1"/>
  <c r="B80" i="1" a="1"/>
  <c r="B80" i="1" l="1"/>
  <c r="B81" i="1" a="1"/>
  <c r="B81" i="1" l="1"/>
  <c r="B82" i="1" a="1"/>
  <c r="B82" i="1" l="1"/>
  <c r="B83" i="1" a="1"/>
  <c r="B83" i="1" l="1"/>
  <c r="B84" i="1" a="1"/>
  <c r="B84" i="1" l="1"/>
  <c r="B85" i="1" a="1"/>
  <c r="B85" i="1" l="1"/>
  <c r="B86" i="1" a="1"/>
  <c r="B86" i="1" l="1"/>
  <c r="B87" i="1" a="1"/>
  <c r="B87" i="1" l="1"/>
  <c r="B88" i="1" a="1"/>
  <c r="B88" i="1" l="1"/>
  <c r="B89" i="1" a="1"/>
  <c r="B89" i="1" l="1"/>
  <c r="B90" i="1" a="1"/>
  <c r="B90" i="1" l="1"/>
  <c r="B91" i="1" a="1"/>
  <c r="B91" i="1" l="1"/>
  <c r="B92" i="1" a="1"/>
  <c r="B92" i="1" l="1"/>
  <c r="B93" i="1" a="1"/>
  <c r="B93" i="1" l="1"/>
  <c r="B94" i="1" a="1"/>
  <c r="B94" i="1" l="1"/>
  <c r="B95" i="1" a="1"/>
  <c r="B95" i="1" l="1"/>
  <c r="B96" i="1" a="1"/>
  <c r="B96" i="1" l="1"/>
  <c r="B97" i="1" a="1"/>
  <c r="B97" i="1" l="1"/>
  <c r="B98" i="1" a="1"/>
  <c r="B98" i="1" l="1"/>
  <c r="B99" i="1" a="1"/>
  <c r="B99" i="1" l="1"/>
  <c r="B100" i="1" a="1"/>
  <c r="B100" i="1" l="1"/>
  <c r="B101" i="1" a="1"/>
  <c r="B101" i="1" l="1"/>
  <c r="B102" i="1" a="1"/>
  <c r="B102" i="1" l="1"/>
  <c r="B103" i="1" a="1"/>
  <c r="B103" i="1" l="1"/>
  <c r="B104" i="1" a="1"/>
  <c r="B104" i="1" l="1"/>
  <c r="B105" i="1" a="1"/>
  <c r="B105" i="1" l="1"/>
  <c r="B106" i="1" a="1"/>
  <c r="B106" i="1" l="1"/>
  <c r="B107" i="1" a="1"/>
  <c r="B107" i="1" l="1"/>
  <c r="B108" i="1" a="1"/>
  <c r="B108" i="1" l="1"/>
  <c r="B109" i="1" a="1"/>
  <c r="B109" i="1" l="1"/>
  <c r="B110" i="1" a="1"/>
  <c r="B110" i="1" l="1"/>
  <c r="B111" i="1" a="1"/>
  <c r="B111" i="1" l="1"/>
  <c r="B112" i="1" a="1"/>
  <c r="B112" i="1" l="1"/>
  <c r="B113" i="1" a="1"/>
  <c r="B113" i="1" l="1"/>
  <c r="B114" i="1" a="1"/>
  <c r="B114" i="1" l="1"/>
  <c r="B115" i="1" a="1"/>
  <c r="B115" i="1" l="1"/>
  <c r="B116" i="1" a="1"/>
  <c r="B116" i="1" l="1"/>
  <c r="B117" i="1" a="1"/>
  <c r="B117" i="1" l="1"/>
  <c r="B118" i="1" a="1"/>
  <c r="B118" i="1" l="1"/>
  <c r="B119" i="1" a="1"/>
  <c r="B119" i="1" l="1"/>
  <c r="B120" i="1" a="1"/>
  <c r="B120" i="1" l="1"/>
  <c r="B121" i="1" a="1"/>
  <c r="B121" i="1" l="1"/>
  <c r="B122" i="1" a="1"/>
  <c r="B122" i="1" l="1"/>
  <c r="B123" i="1" a="1"/>
  <c r="B123" i="1" l="1"/>
  <c r="B124" i="1" a="1"/>
  <c r="B124" i="1" l="1"/>
  <c r="B125" i="1" a="1"/>
  <c r="B125" i="1" l="1"/>
  <c r="B126" i="1" a="1"/>
  <c r="B126" i="1" l="1"/>
  <c r="B127" i="1" a="1"/>
  <c r="B127" i="1" l="1"/>
  <c r="B128" i="1" a="1"/>
  <c r="B128" i="1" l="1"/>
  <c r="B129" i="1" a="1"/>
  <c r="B129" i="1" l="1"/>
  <c r="B130" i="1" a="1"/>
  <c r="B130" i="1" l="1"/>
  <c r="B131" i="1" a="1"/>
  <c r="B131" i="1" l="1"/>
  <c r="B132" i="1" a="1"/>
  <c r="B132" i="1" l="1"/>
  <c r="B133" i="1" a="1"/>
  <c r="B133" i="1" l="1"/>
  <c r="B134" i="1" a="1"/>
  <c r="B134" i="1" l="1"/>
  <c r="B135" i="1" a="1"/>
  <c r="B135" i="1" l="1"/>
  <c r="B136" i="1" a="1"/>
  <c r="B136" i="1" l="1"/>
  <c r="B137" i="1" a="1"/>
  <c r="B13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tc={4773A64A-9707-3543-ACA5-B795E0AB9504}</author>
    <author>tc={35DA8CA9-C9BC-0446-B1E2-3A426474664E}</author>
    <author>tc={9A3DEB04-4DB7-D844-A2B8-D7BE559E70A4}</author>
    <author>tc={3FDC1F22-3559-1149-B57B-B6F1C001A1A4}</author>
    <author>tc={B71B054D-BEBB-FF47-8522-61BE1EC67C45}</author>
    <author>tc={1D1D42D7-8A66-3143-BC38-1A0F18F2FA7B}</author>
    <author>tc={9AB13FCE-EC13-6B43-8523-1D7D0169D3A2}</author>
    <author>tc={57689BC9-8925-AD4B-B19C-91770CE4B360}</author>
    <author>tc={311A2E61-A5DD-374D-B403-3E1EC092A28B}</author>
    <author>tc={3D1239E5-12AE-DF49-BBC8-2DFE2DACD691}</author>
    <author>tc={0409865B-BA14-164F-9EEB-C20B890A8355}</author>
    <author>tc={FCF42D7A-89B2-C543-B768-7825B34896B4}</author>
    <author>tc={29C74E22-7CF2-0A4B-958B-45B6138F8489}</author>
    <author>tc={72B27AA8-8AE7-174E-A324-BA9C12F47AF8}</author>
    <author>tc={D7B4625D-BB41-5240-81BA-1D24B4B97EF0}</author>
    <author>tc={4D6AE3CF-F7BD-764B-BB98-3C86B9C8DF04}</author>
    <author>tc={9A824E4F-0E38-F144-8CAC-A7BD05E82C50}</author>
    <author>tc={C0035B30-9ABE-3B42-BA70-465858AB0E60}</author>
    <author>tc={C974400F-CD02-4548-8193-733803511B82}</author>
  </authors>
  <commentList>
    <comment ref="B2" authorId="0" shapeId="0" xr:uid="{4773A64A-9707-3543-ACA5-B795E0AB9504}">
      <text>
        <t>[Threaded comment]
Your version of Excel allows you to read this threaded comment; however, any edits to it will get removed if the file is opened in a newer version of Excel. Learn more: https://go.microsoft.com/fwlink/?linkid=870924
Comment:
    Welkom in ons draaiboek, ik zal je via deze opmerkingen wegwijs maken! Alle cellen met een paars hoekje voorzien je van uitleg. Voor verdere vragen e-mail naar show@hdvp.nl 
BELANGRIJK: NIET KNIPPEN EN PLAKKEN IN CELLEN MET EEN DROPDOWN MENU!!!
VUL ALLEEN DE KOLOMMEN MET EEN GROENE HEADER IN, DE GRIJZE KOLOMMEN ZIJN BEDOELD VOOR HET PRODUCTIETEAM
————————————————
Welcome to our schedule, I will guide you through it with these comments! All cells with a purple corner provide you with explanations. For further questions, email show@hdvp.nl 
IMPORTANT: DO NOT CUT AND PASTE IN CELLS WITH A DROPDOWN MENU!!!
ONLY FILL IN THE GREEN COLUMNS!</t>
      </text>
    </comment>
    <comment ref="Q4" authorId="1" shapeId="0" xr:uid="{35DA8CA9-C9BC-0446-B1E2-3A426474664E}">
      <text>
        <t xml:space="preserve">[Threaded comment]
Your version of Excel allows you to read this threaded comment; however, any edits to it will get removed if the file is opened in a newer version of Excel. Learn more: https://go.microsoft.com/fwlink/?linkid=870924
Comment:
    Voer in deze kolom de namen van de mediabestanden (powerpoints, video's, audio, bumpers en leaders of overigen) in die jullie gaan gebruiken. Nummer de bestanden door de bestandsnaam te beginnen met 01_ | 02_  etcetera.
------------------------------------------------------------------------
Enter the names of the media files (PowerPoints, videos, audio, bumpers, and leaders or others) in this column that you will be using. Number the files by starting the file name with 01_, 02_, etc.
</t>
      </text>
    </comment>
    <comment ref="B5" authorId="2" shapeId="0" xr:uid="{9A3DEB04-4DB7-D844-A2B8-D7BE559E70A4}">
      <text>
        <t xml:space="preserve">[Threaded comment]
Your version of Excel allows you to read this threaded comment; however, any edits to it will get removed if the file is opened in a newer version of Excel. Learn more: https://go.microsoft.com/fwlink/?linkid=870924
Comment:
    Voer in deze rijen algemene gegevens van jullie event in. De starttijd die je invult, bepaalt de starttijd in het draaiboek (rij 43). 
------------------------------
Enter the general information for your event in these rows. The start time you fill in determines the start time in the schedule (line 43).
</t>
      </text>
    </comment>
    <comment ref="E13" authorId="3" shapeId="0" xr:uid="{3FDC1F22-3559-1149-B57B-B6F1C001A1A4}">
      <text>
        <t xml:space="preserve">[Threaded comment]
Your version of Excel allows you to read this threaded comment; however, any edits to it will get removed if the file is opened in a newer version of Excel. Learn more: https://go.microsoft.com/fwlink/?linkid=870924
Comment:
    Kies uit de keuzelijst welk type microfoon de spreker gebruikt Er zijn drie opties: headset (HS), handheld microfoon (HH) of catchbox (CB) voor het publiek. Als je bijvoorbeeld vier sprekers hebt, waarvan twee een headset gebruiken, één een handmicrofoon en één catchbox voor het publiek selecteer dan HS1, HS2, HM1, en CB1. De aantallen komen overeen met het beschikbare materiaal
------------------------------
Choose from the dropdown list the type of microphone the speaker will use. There are three options: headset (HS), handheld microphone (HH), or catchbox (CB) for the audience. For example, if you have four speakers, with two using headsets, one using a handheld microphone, and one using a catchbox for the audience, then select HS1, HS2, HM1, and CB1. The numbers correspond to the available equipment.
</t>
      </text>
    </comment>
    <comment ref="B14" authorId="4" shapeId="0" xr:uid="{B71B054D-BEBB-FF47-8522-61BE1EC67C45}">
      <text>
        <t xml:space="preserve">[Threaded comment]
Your version of Excel allows you to read this threaded comment; however, any edits to it will get removed if the file is opened in a newer version of Excel. Learn more: https://go.microsoft.com/fwlink/?linkid=870924
Comment:
    Voer in deze kolom de namen van de sprekers in Instructie toevoegen voor publiek!
————————————————
Enter the names of the speakers in this column </t>
      </text>
    </comment>
    <comment ref="H14" authorId="5" shapeId="0" xr:uid="{1D1D42D7-8A66-3143-BC38-1A0F18F2FA7B}">
      <text>
        <t>[Threaded comment]
Your version of Excel allows you to read this threaded comment; however, any edits to it will get removed if the file is opened in a newer version of Excel. Learn more: https://go.microsoft.com/fwlink/?linkid=870924
Comment:
    Kies uit het drop down menu of de spreker een host is. Is dit niet zo dan kun je de kolom leeg laten.
————————————————
Select from the dropdown menu whether the speaker is a host. If this is not the case, you can leave the column empty.</t>
      </text>
    </comment>
    <comment ref="I14" authorId="6" shapeId="0" xr:uid="{9AB13FCE-EC13-6B43-8523-1D7D0169D3A2}">
      <text>
        <t>[Threaded comment]
Your version of Excel allows you to read this threaded comment; however, any edits to it will get removed if the file is opened in a newer version of Excel. Learn more: https://go.microsoft.com/fwlink/?linkid=870924
Comment:
    Voer hier in of een spreker een inbeller is, als dit niet zo is kun je de kolom leeg laten!
——————————————
Note if the speaker is calling in, if this is not the case please leave empty</t>
      </text>
    </comment>
    <comment ref="AA14" authorId="7" shapeId="0" xr:uid="{57689BC9-8925-AD4B-B19C-91770CE4B360}">
      <text>
        <t>[Threaded comment]
Your version of Excel allows you to read this threaded comment; however, any edits to it will get removed if the file is opened in a newer version of Excel. Learn more: https://go.microsoft.com/fwlink/?linkid=870924
Comment:
    In deze legenda kun je zien welke kleuren de verschillende soorten media krijgen wanneer je deze selecteert in kolom O.
—————————————————
In this legend, you can see the colors assigned to the different types of media when you select them in column O.</t>
      </text>
    </comment>
    <comment ref="B51" authorId="8" shapeId="0" xr:uid="{311A2E61-A5DD-374D-B403-3E1EC092A28B}">
      <text>
        <t xml:space="preserve">[Threaded comment]
Your version of Excel allows you to read this threaded comment; however, any edits to it will get removed if the file is opened in a newer version of Excel. Learn more: https://go.microsoft.com/fwlink/?linkid=870924
Comment:
    AUTOMATISCH: In deze kolom wordt weergegeven hoelaat handelingen plaatsvinden. Deze kolom past zich automatisch aan op basis van de duur in minuten van elke handeling (Kolom E).
------------------------------
AUTOMATIC: This column shows the time at which actions take place. It automatically adjusts based on the duration in minutes of each action (Column E).
</t>
      </text>
    </comment>
    <comment ref="E51" authorId="9" shapeId="0" xr:uid="{3D1239E5-12AE-DF49-BBC8-2DFE2DACD691}">
      <text>
        <t xml:space="preserve">[Threaded comment]
Your version of Excel allows you to read this threaded comment; however, any edits to it will get removed if the file is opened in a newer version of Excel. Learn more: https://go.microsoft.com/fwlink/?linkid=870924
Comment:
    Voer in deze kolom de duur van alle handelingen in, in minuten. Duurt een handeling 5 minuten, voer dan 5 in. Duurt een handeling 1,5 uur, voer dan 90 in. 
------------------------------
Enter the duration of all actions in this column, in minutes. If an action lasts 5 minutes, enter 5. If an action lasts 1.5 hours, enter 90. 
</t>
      </text>
    </comment>
    <comment ref="F51" authorId="10" shapeId="0" xr:uid="{0409865B-BA14-164F-9EEB-C20B890A8355}">
      <text>
        <t xml:space="preserve">[Threaded comment]
Your version of Excel allows you to read this threaded comment; however, any edits to it will get removed if the file is opened in a newer version of Excel. Learn more: https://go.microsoft.com/fwlink/?linkid=870924
Comment:
    Voer in deze kolom de handelingen in die op het podium of in de studio plaatsvinden. Bijvoorbeeld: 'Opening door hosts', 'Aankondiging volgende spreker', 'Spreker komt podium op', 'Start Quiz', of 'Vragenronde publiek'. 
------------------------------
Enter the actions taking place on stage or in the studio in this column. For example: 'Opening by hosts', 'Announcement of next speaker', 'Speaker enters stage', 'Start Quiz', or 'Audience Q&amp;A session'. 
</t>
      </text>
    </comment>
    <comment ref="H51" authorId="11" shapeId="0" xr:uid="{FCF42D7A-89B2-C543-B768-7825B34896B4}">
      <text>
        <t xml:space="preserve">[Threaded comment]
Your version of Excel allows you to read this threaded comment; however, any edits to it will get removed if the file is opened in a newer version of Excel. Learn more: https://go.microsoft.com/fwlink/?linkid=870924
Comment:
    Kies uit de keuzelijst welke sprekers de handeling uitvoergen. De keuzelijst bestaat uit de sprekers die je eerder hebt ingevoerd. Zijn er meer dan 3 sprekers? Voeg dan extra kolommen toe door op de + boven kolom K te drukken.
------------------------------
Choose from the dropdown list which speakers will perform the action. The dropdown list consists of the speakers you have previously entered. Are there more than three speakers? Then add extra columns by clicking the + above column K.
</t>
      </text>
    </comment>
    <comment ref="Q51" authorId="12" shapeId="0" xr:uid="{29C74E22-7CF2-0A4B-958B-45B6138F8489}">
      <text>
        <t xml:space="preserve">[Threaded comment]
Your version of Excel allows you to read this threaded comment; however, any edits to it will get removed if the file is opened in a newer version of Excel. Learn more: https://go.microsoft.com/fwlink/?linkid=870924
Comment:
    Kies uit de keuzelijst de naam van de presentatie die bij de handeling hoort. De keuzelijst bestaat uit de bestandsnamen die je eerder hebt ingevoerd.
------------------------------
Choose from the dropdown list the name of the presentation that corresponds to the action. The dropdown list consists of the file names you entered earlier.
</t>
      </text>
    </comment>
    <comment ref="V51" authorId="13" shapeId="0" xr:uid="{72B27AA8-8AE7-174E-A324-BA9C12F47AF8}">
      <text>
        <t xml:space="preserve">[Threaded comment]
Your version of Excel allows you to read this threaded comment; however, any edits to it will get removed if the file is opened in a newer version of Excel. Learn more: https://go.microsoft.com/fwlink/?linkid=870924
Comment:
    Kies uit de keuzelijst welk soort media er wordt gebruikt (zie legenda in column AA-AB row 14). Als er geen media wordt gebruikt, laat de rij dan leeg.
--------------------------------
Choose from the dropdown list what type of media is being used (see legend in column X-Y, row 14). If no media is used, leave the row empty.
</t>
      </text>
    </comment>
    <comment ref="X51" authorId="14" shapeId="0" xr:uid="{D7B4625D-BB41-5240-81BA-1D24B4B97EF0}">
      <text>
        <t xml:space="preserve">[Threaded comment]
Your version of Excel allows you to read this threaded comment; however, any edits to it will get removed if the file is opened in a newer version of Excel. Learn more: https://go.microsoft.com/fwlink/?linkid=870924
Comment:
    Kies uit de keuzelijst welk mediabestand er vertoond wordt bij de handeling/ in de presentatie. De keuzelijst bestaat uit de bestanden die je eerder hebt ingevoerd.
--------------------------------
Choose from the dropdown list which media file will be displayed during the action/in the presentation. The dropdown list consists of the files you have previously entered.
</t>
      </text>
    </comment>
    <comment ref="Z51" authorId="15" shapeId="0" xr:uid="{4D6AE3CF-F7BD-764B-BB98-3C86B9C8DF04}">
      <text>
        <t xml:space="preserve">[Threaded comment]
Your version of Excel allows you to read this threaded comment; however, any edits to it will get removed if the file is opened in a newer version of Excel. Learn more: https://go.microsoft.com/fwlink/?linkid=870924
Comment:
    Voer hier het slidenummer waarop de media vertoond wordt in. 
--------------------------------
Enter here the slide number on which the media is displayed.
</t>
      </text>
    </comment>
    <comment ref="AA51" authorId="16" shapeId="0" xr:uid="{9A824E4F-0E38-F144-8CAC-A7BD05E82C50}">
      <text>
        <t>[Threaded comment]
Your version of Excel allows you to read this threaded comment; however, any edits to it will get removed if the file is opened in a newer version of Excel. Learn more: https://go.microsoft.com/fwlink/?linkid=870924
Comment:
    Plaats in deze kolom de link naar eventuele media die je wilt vertonen, zoals RaboVote, MentiMeter of Spotify. Links naar externe mediawebsites zoals YouTube kunnen alleen vanaf een eigen laptop vertoond worden.
—————————————————
Place the link to any media you wish to display in this column, such as RaboVote, MentiMeter, or Spotify. Links to external media websites like YouTube can only be displayed from a personal laptop.</t>
      </text>
    </comment>
    <comment ref="AB51" authorId="17" shapeId="0" xr:uid="{C0035B30-9ABE-3B42-BA70-465858AB0E60}">
      <text>
        <t>[Threaded comment]
Your version of Excel allows you to read this threaded comment; however, any edits to it will get removed if the file is opened in a newer version of Excel. Learn more: https://go.microsoft.com/fwlink/?linkid=870924
Comment:
    Gebruik deze kolom voor opmerkingen over de handeling. Als er een vragenronde is en je een catchbox nodig hebt voor in het publiek, je de podiumopstelling tussentijds wilt veranderen, of je wilt dat een nummer op een specifiek moment wordt gestart, noteer dat dan hier.
———————————————
Use this column for comments about the action. If there is a Q&amp;A session and you need a catchbox for the audience, want to change the stage setup during the event, or would like a song to start at a specific time, please note it here.</t>
      </text>
    </comment>
    <comment ref="B137" authorId="18" shapeId="0" xr:uid="{C974400F-CD02-4548-8193-733803511B82}">
      <text>
        <t>[Threaded comment]
Your version of Excel allows you to read this threaded comment; however, any edits to it will get removed if the file is opened in a newer version of Excel. Learn more: https://go.microsoft.com/fwlink/?linkid=870924
Comment:
    Te weinig rijen? Druk op de + naast rij 88 om nog 60 rijen uit te klappen!
————————————————
Not enough rows? Press the + next to row 88 to expand an additional 60 rows!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<sst xmlns="http://schemas.openxmlformats.org/spreadsheetml/2006/main" count="285" uniqueCount="189">
  <si>
    <t xml:space="preserve">TECHNISCH DRAAIBOEK </t>
  </si>
  <si>
    <t>E-mail:</t>
  </si>
  <si>
    <t>Hidden Drop</t>
  </si>
  <si>
    <t>LEGENDA</t>
  </si>
  <si>
    <t>BUMPER &amp; LEADER</t>
  </si>
  <si>
    <t>VIDEO OF AUDIO</t>
  </si>
  <si>
    <t>INBELLER</t>
  </si>
  <si>
    <t>PAUZE / BREAK-OUT (OFF-AIR)</t>
  </si>
  <si>
    <t xml:space="preserve">QUIZ </t>
  </si>
  <si>
    <t>VOORBEREIDING</t>
  </si>
  <si>
    <t>HANDELING</t>
  </si>
  <si>
    <t>SLIDES</t>
  </si>
  <si>
    <t>LINK MEDIA</t>
  </si>
  <si>
    <t>Crewcall Techniek</t>
  </si>
  <si>
    <t>Doorloop met sprekers</t>
  </si>
  <si>
    <t>Stand-by</t>
  </si>
  <si>
    <t>SHOW</t>
  </si>
  <si>
    <t>t/m</t>
  </si>
  <si>
    <t>HEADSET</t>
  </si>
  <si>
    <t>MEDIA</t>
  </si>
  <si>
    <t>HS 1</t>
  </si>
  <si>
    <t>Bumper of Leader</t>
  </si>
  <si>
    <t>Video of Audio</t>
  </si>
  <si>
    <t>HS 2</t>
  </si>
  <si>
    <t>Pauze / Break-out Off Air</t>
  </si>
  <si>
    <t>Quiz</t>
  </si>
  <si>
    <t>HS 3</t>
  </si>
  <si>
    <t>HS 4</t>
  </si>
  <si>
    <t>HS 5</t>
  </si>
  <si>
    <t>HS 6</t>
  </si>
  <si>
    <t>HS 7</t>
  </si>
  <si>
    <t>HS 8</t>
  </si>
  <si>
    <t>HS 9</t>
  </si>
  <si>
    <t>HS 11</t>
  </si>
  <si>
    <t>HS 12</t>
  </si>
  <si>
    <t>HS 13</t>
  </si>
  <si>
    <t>HS 14</t>
  </si>
  <si>
    <t>HS 15</t>
  </si>
  <si>
    <t>HS 16</t>
  </si>
  <si>
    <t>HS 17</t>
  </si>
  <si>
    <t>HS 18</t>
  </si>
  <si>
    <t>HS 19</t>
  </si>
  <si>
    <t>HS 20</t>
  </si>
  <si>
    <t>HOST</t>
  </si>
  <si>
    <t>Ja</t>
  </si>
  <si>
    <t>EIGEN LAPTOP</t>
  </si>
  <si>
    <t>Eigen laptop</t>
  </si>
  <si>
    <t/>
  </si>
  <si>
    <t>Start</t>
  </si>
  <si>
    <t>Duration</t>
  </si>
  <si>
    <t>Title</t>
  </si>
  <si>
    <t>Speaker</t>
  </si>
  <si>
    <t>Notes</t>
  </si>
  <si>
    <t>Labels</t>
  </si>
  <si>
    <t>HH 1</t>
  </si>
  <si>
    <t>HH 2</t>
  </si>
  <si>
    <t>Onbekend</t>
  </si>
  <si>
    <t>C</t>
  </si>
  <si>
    <t xml:space="preserve">    </t>
  </si>
  <si>
    <t>10 minutel call (gong)</t>
  </si>
  <si>
    <t>5 minuten call (gong)</t>
  </si>
  <si>
    <t>HANDHELDS</t>
  </si>
  <si>
    <t>CATCHBOX</t>
  </si>
  <si>
    <t>HS 10</t>
  </si>
  <si>
    <t>HS 21</t>
  </si>
  <si>
    <t>HS 22</t>
  </si>
  <si>
    <t>HS 23</t>
  </si>
  <si>
    <t>HS 24</t>
  </si>
  <si>
    <t>HS 25</t>
  </si>
  <si>
    <t>HS 26</t>
  </si>
  <si>
    <t>HS 27</t>
  </si>
  <si>
    <t>HS 28</t>
  </si>
  <si>
    <t>HS 29</t>
  </si>
  <si>
    <t>HS 30</t>
  </si>
  <si>
    <t>HS 31</t>
  </si>
  <si>
    <t>HS 32</t>
  </si>
  <si>
    <t>HS 33</t>
  </si>
  <si>
    <t>HS 34</t>
  </si>
  <si>
    <t>HS 35</t>
  </si>
  <si>
    <t>HS 36</t>
  </si>
  <si>
    <t>HS 37</t>
  </si>
  <si>
    <t>HS 38</t>
  </si>
  <si>
    <t>HH 3</t>
  </si>
  <si>
    <t>HH 4</t>
  </si>
  <si>
    <t>HH 5</t>
  </si>
  <si>
    <t>HH 6</t>
  </si>
  <si>
    <t>HH 7</t>
  </si>
  <si>
    <t>HH 8</t>
  </si>
  <si>
    <t>HH 9</t>
  </si>
  <si>
    <t>HH 10</t>
  </si>
  <si>
    <t>HH 11</t>
  </si>
  <si>
    <t>HH 12</t>
  </si>
  <si>
    <t>HH 13</t>
  </si>
  <si>
    <t>HH 14</t>
  </si>
  <si>
    <t>HH 15</t>
  </si>
  <si>
    <t>HH 16</t>
  </si>
  <si>
    <t>HH 17</t>
  </si>
  <si>
    <t>HH 18</t>
  </si>
  <si>
    <t>HH 19</t>
  </si>
  <si>
    <t>HH 20</t>
  </si>
  <si>
    <t>HH 21</t>
  </si>
  <si>
    <t>HH 22</t>
  </si>
  <si>
    <t>HH 23</t>
  </si>
  <si>
    <t>HH 24</t>
  </si>
  <si>
    <t>HH 25</t>
  </si>
  <si>
    <t>HH 26</t>
  </si>
  <si>
    <t>HH 27</t>
  </si>
  <si>
    <t>HH 28</t>
  </si>
  <si>
    <t>HH 29</t>
  </si>
  <si>
    <t>HH 30</t>
  </si>
  <si>
    <t>HH 31</t>
  </si>
  <si>
    <t>HH 32</t>
  </si>
  <si>
    <t>HH 33</t>
  </si>
  <si>
    <t>HH 34</t>
  </si>
  <si>
    <t>HH 35</t>
  </si>
  <si>
    <t>HH 36</t>
  </si>
  <si>
    <t>HH 37</t>
  </si>
  <si>
    <t>HH 38</t>
  </si>
  <si>
    <t>HS 39</t>
  </si>
  <si>
    <t>HS 40</t>
  </si>
  <si>
    <t>HH 39</t>
  </si>
  <si>
    <t>HH 40</t>
  </si>
  <si>
    <t>CB 1</t>
  </si>
  <si>
    <t>CB 2</t>
  </si>
  <si>
    <t>CB 3</t>
  </si>
  <si>
    <t>CB 4</t>
  </si>
  <si>
    <t>CB 5</t>
  </si>
  <si>
    <t>CB 6</t>
  </si>
  <si>
    <t>CB 7</t>
  </si>
  <si>
    <t>CB 8</t>
  </si>
  <si>
    <t>CB 9</t>
  </si>
  <si>
    <t>CB 10</t>
  </si>
  <si>
    <t>CB 11</t>
  </si>
  <si>
    <t>CB 12</t>
  </si>
  <si>
    <t>CB 13</t>
  </si>
  <si>
    <t>CB 14</t>
  </si>
  <si>
    <t>CB 15</t>
  </si>
  <si>
    <t>CB 16</t>
  </si>
  <si>
    <t>CB 17</t>
  </si>
  <si>
    <t>CB 18</t>
  </si>
  <si>
    <t>CB 19</t>
  </si>
  <si>
    <t>CB 20</t>
  </si>
  <si>
    <t>CB 21</t>
  </si>
  <si>
    <t>CB 22</t>
  </si>
  <si>
    <t>CB 23</t>
  </si>
  <si>
    <t>CB 24</t>
  </si>
  <si>
    <t>CB 25</t>
  </si>
  <si>
    <t>CB 26</t>
  </si>
  <si>
    <t>CB 27</t>
  </si>
  <si>
    <t>CB 28</t>
  </si>
  <si>
    <t>CB 29</t>
  </si>
  <si>
    <t>CB 30</t>
  </si>
  <si>
    <t>CB 31</t>
  </si>
  <si>
    <t>CB 32</t>
  </si>
  <si>
    <t>CB 33</t>
  </si>
  <si>
    <t>CB 34</t>
  </si>
  <si>
    <t>CB 35</t>
  </si>
  <si>
    <t>CB 36</t>
  </si>
  <si>
    <t>CB 37</t>
  </si>
  <si>
    <t>CB 38</t>
  </si>
  <si>
    <t>CB 39</t>
  </si>
  <si>
    <t>CB 40</t>
  </si>
  <si>
    <t>STATUS</t>
  </si>
  <si>
    <t>INCOMPLETE</t>
  </si>
  <si>
    <t>COMPLETE</t>
  </si>
  <si>
    <t>TEMP. VERSION</t>
  </si>
  <si>
    <t>MICROFOONS</t>
  </si>
  <si>
    <t>STATUS SPREKER</t>
  </si>
  <si>
    <t>LABEL</t>
  </si>
  <si>
    <t>STATUS CONTENT</t>
  </si>
  <si>
    <t>ACTION</t>
  </si>
  <si>
    <t>SPEAKERS</t>
  </si>
  <si>
    <t>CI</t>
  </si>
  <si>
    <t>CALL-IN</t>
  </si>
  <si>
    <t>NAME EVENT</t>
  </si>
  <si>
    <t>PHONENUMBER</t>
  </si>
  <si>
    <t>CLIENT:</t>
  </si>
  <si>
    <t>DATE EVENT</t>
  </si>
  <si>
    <t>STARTIME EVENT</t>
  </si>
  <si>
    <t>CONTENT LIST</t>
  </si>
  <si>
    <t>ACTION ORGANISATION</t>
  </si>
  <si>
    <t>NAME PRESENTATION</t>
  </si>
  <si>
    <t>MEDIA CATEGORY</t>
  </si>
  <si>
    <t>NAME MEDIA</t>
  </si>
  <si>
    <t>MEDIA ON SLIDE</t>
  </si>
  <si>
    <t>COMMENTS</t>
  </si>
  <si>
    <t>HOSTS</t>
  </si>
  <si>
    <t>HEADSETS</t>
  </si>
  <si>
    <t>DURATION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</si>
</sst>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quot;:&quot;mm"/>
    <numFmt numFmtId="165" formatCode="[$-413]d\ mmmm\ yyyy;@"/>
  </numFmts>
  <fonts count="10" x14ac:knownFonts="1">
    <font>
      <sz val="12"/>
      <color rgb="FF000000"/>
      <name val="Calibri"/>
      <scheme val="minor"/>
    </font>
    <font>
      <sz val="10"/>
      <color rgb="FF434343"/>
      <name val="Helvetica Neue"/>
      <family val="2"/>
    </font>
    <font>
      <sz val="8"/>
      <name val="Calibri"/>
      <family val="2"/>
      <scheme val="minor"/>
    </font>
    <font>
      <sz val="12"/>
      <color rgb="FF434343"/>
      <name val="Helvetica Neue"/>
      <family val="2"/>
    </font>
    <font>
      <b/>
      <sz val="12"/>
      <color rgb="FF000000"/>
      <name val="Calibri"/>
      <family val="2"/>
      <scheme val="minor"/>
    </font>
    <font>
      <sz val="16"/>
      <color theme="1"/>
      <name val="Helvetica Neue"/>
      <family val="2"/>
    </font>
    <font>
      <b/>
      <sz val="16"/>
      <color theme="1"/>
      <name val="Helvetica Neue"/>
      <family val="2"/>
    </font>
    <font>
      <sz val="12"/>
      <color rgb="FF000000"/>
      <name val="Calibri"/>
      <family val="2"/>
      <scheme val="minor"/>
    </font>
    <font>
      <sz val="16"/>
      <color theme="0"/>
      <name val="Helvetica Neue"/>
      <family val="2"/>
    </font>
    <font>
      <sz val="12"/>
      <color theme="3"/>
      <name val="Calibri"/>
      <family val="2"/>
      <scheme val="minor"/>
    </font>
  </fonts>
  <fills count="19">
    <fill>
      <patternFill patternType="none"/>
    </fill>
    <fill>
      <patternFill patternType="gray125"/>
    </fill>
    <fill>
      <patternFill patternType="solid">
        <fgColor rgb="FFFFFFFF"/>
        <bgColor rgb="FFFFFFFF"/>
      </patternFill>
    </fill>
    <fill>
      <patternFill patternType="solid">
        <fgColor theme="4" tint="0.79998168889431442"/>
        <bgColor indexed="64"/>
      </patternFill>
    </fill>
    <fill>
      <patternFill patternType="solid">
        <fgColor theme="9" tint="0.79998168889431442"/>
        <bgColor rgb="FF00FF00"/>
      </patternFill>
    </fill>
    <fill>
      <patternFill patternType="solid">
        <fgColor theme="9" tint="0.79998168889431442"/>
        <bgColor indexed="64"/>
      </patternFill>
    </fill>
    <fill>
      <patternFill patternType="solid">
        <fgColor rgb="FFFFCEFF"/>
        <bgColor indexed="64"/>
      </patternFill>
    </fill>
    <fill>
      <patternFill patternType="solid">
        <fgColor theme="6" tint="0.79998168889431442"/>
        <bgColor indexed="64"/>
      </patternFill>
    </fill>
    <fill>
      <patternFill patternType="solid">
        <fgColor theme="6" tint="0.79998168889431442"/>
        <bgColor rgb="FF0B5394"/>
      </patternFill>
    </fill>
    <fill>
      <patternFill patternType="solid">
        <fgColor theme="6" tint="0.79998168889431442"/>
        <bgColor rgb="FF45818E"/>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4.9989318521683403E-2"/>
        <bgColor rgb="FFFFFF00"/>
      </patternFill>
    </fill>
    <fill>
      <patternFill patternType="solid">
        <fgColor theme="8" tint="0.79998168889431442"/>
        <bgColor indexed="64"/>
      </patternFill>
    </fill>
    <fill>
      <patternFill patternType="solid">
        <fgColor theme="6" tint="0.79998168889431442"/>
        <bgColor rgb="FF00FF00"/>
      </patternFill>
    </fill>
    <fill>
      <patternFill patternType="solid">
        <fgColor theme="9" tint="0.79998168889431442"/>
        <bgColor rgb="FFFFFFFF"/>
      </patternFill>
    </fill>
    <fill>
      <patternFill patternType="solid">
        <fgColor rgb="FFFFC000"/>
        <bgColor rgb="FF0B5394"/>
      </patternFill>
    </fill>
    <fill>
      <patternFill patternType="solid">
        <fgColor theme="0" tint="-0.14999847407452621"/>
        <bgColor indexed="64"/>
      </patternFill>
    </fill>
  </fills>
  <borders count="24">
    <border>
      <left/>
      <right/>
      <top/>
      <bottom/>
      <diagonal/>
    </border>
    <border>
      <left/>
      <right style="thin">
        <color rgb="FF999999"/>
      </right>
      <top/>
      <bottom/>
      <diagonal/>
    </border>
    <border>
      <left/>
      <right/>
      <top/>
      <bottom/>
      <diagonal/>
    </border>
    <border>
      <left style="thin">
        <color theme="6"/>
      </left>
      <right style="thin">
        <color theme="6"/>
      </right>
      <top style="thin">
        <color theme="6"/>
      </top>
      <bottom style="thin">
        <color theme="6"/>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top style="thin">
        <color theme="6"/>
      </top>
      <bottom style="thin">
        <color theme="6"/>
      </bottom>
      <diagonal/>
    </border>
    <border>
      <left/>
      <right/>
      <top style="thin">
        <color theme="6"/>
      </top>
      <bottom/>
      <diagonal/>
    </border>
    <border>
      <left style="thin">
        <color theme="6"/>
      </left>
      <right style="thin">
        <color theme="6"/>
      </right>
      <top/>
      <bottom style="thin">
        <color theme="6"/>
      </bottom>
      <diagonal/>
    </border>
    <border>
      <left style="thin">
        <color theme="6"/>
      </left>
      <right/>
      <top style="thin">
        <color theme="6"/>
      </top>
      <bottom/>
      <diagonal/>
    </border>
    <border>
      <left/>
      <right style="thin">
        <color theme="6"/>
      </right>
      <top style="thin">
        <color theme="6"/>
      </top>
      <bottom/>
      <diagonal/>
    </border>
    <border>
      <left style="thin">
        <color theme="6"/>
      </left>
      <right style="thin">
        <color theme="6"/>
      </right>
      <top style="thin">
        <color theme="6"/>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right style="thin">
        <color theme="6"/>
      </right>
      <top/>
      <bottom/>
      <diagonal/>
    </border>
    <border>
      <left style="thin">
        <color theme="6"/>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6"/>
      </left>
      <right style="thin">
        <color theme="6"/>
      </right>
      <top/>
      <bottom/>
      <diagonal/>
    </border>
    <border>
      <left style="thin">
        <color theme="2" tint="-0.249977111117893"/>
      </left>
      <right style="thin">
        <color theme="6"/>
      </right>
      <top/>
      <bottom style="thin">
        <color theme="2" tint="-0.249977111117893"/>
      </bottom>
      <diagonal/>
    </border>
    <border>
      <left style="thin">
        <color theme="6"/>
      </left>
      <right/>
      <top/>
      <bottom style="thin">
        <color theme="2" tint="-0.249977111117893"/>
      </bottom>
      <diagonal/>
    </border>
    <border>
      <left style="thin">
        <color theme="2" tint="-0.249977111117893"/>
      </left>
      <right style="thin">
        <color theme="6"/>
      </right>
      <top style="thin">
        <color theme="2" tint="-0.249977111117893"/>
      </top>
      <bottom style="thin">
        <color theme="2" tint="-0.249977111117893"/>
      </bottom>
      <diagonal/>
    </border>
    <border>
      <left style="thin">
        <color theme="6"/>
      </left>
      <right/>
      <top style="thin">
        <color theme="2" tint="-0.249977111117893"/>
      </top>
      <bottom style="thin">
        <color theme="2" tint="-0.249977111117893"/>
      </bottom>
      <diagonal/>
    </border>
    <border>
      <left/>
      <right style="thin">
        <color theme="6"/>
      </right>
      <top style="thin">
        <color theme="6"/>
      </top>
      <bottom style="thin">
        <color theme="2" tint="-0.249977111117893"/>
      </bottom>
      <diagonal/>
    </border>
  </borders>
  <cellStyleXfs count="1">
    <xf numFmtId="0" fontId="0" fillId="0" borderId="0"/>
  </cellStyleXfs>
  <cellXfs count="183">
    <xf numFmtId="0" fontId="0" fillId="0" borderId="0" xfId="0"/>
    <xf numFmtId="0" fontId="1" fillId="0" borderId="2" xfId="0" applyFont="1" applyBorder="1" applyAlignment="1">
      <alignment horizontal="left" vertical="center"/>
    </xf>
    <xf numFmtId="0" fontId="4" fillId="0" borderId="0" xfId="0" applyFont="1"/>
    <xf numFmtId="0" fontId="3" fillId="0" borderId="2" xfId="0" applyFont="1" applyBorder="1" applyAlignment="1">
      <alignment horizontal="left" vertical="center"/>
    </xf>
    <xf numFmtId="0" fontId="5" fillId="0" borderId="0" xfId="0" applyFont="1" applyAlignment="1" applyProtection="1">
      <alignment horizontal="left" vertical="center" wrapText="1"/>
      <protection locked="0"/>
    </xf>
    <xf numFmtId="0" fontId="5" fillId="0" borderId="0" xfId="0" applyFont="1" applyAlignment="1" applyProtection="1">
      <alignment vertical="center" wrapText="1"/>
      <protection locked="0"/>
    </xf>
    <xf numFmtId="0" fontId="5"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hidden="1"/>
    </xf>
    <xf numFmtId="0" fontId="6" fillId="2" borderId="2" xfId="0" applyFont="1" applyFill="1" applyBorder="1" applyAlignment="1" applyProtection="1">
      <alignment horizontal="left" vertical="center" wrapText="1"/>
      <protection locked="0"/>
    </xf>
    <xf numFmtId="0" fontId="6" fillId="2" borderId="2" xfId="0" applyFont="1" applyFill="1" applyBorder="1" applyAlignment="1" applyProtection="1">
      <alignment vertical="center" wrapText="1"/>
      <protection locked="0"/>
    </xf>
    <xf numFmtId="0" fontId="6" fillId="2" borderId="2"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2" xfId="0" applyFont="1" applyFill="1" applyBorder="1" applyAlignment="1" applyProtection="1">
      <alignment vertical="center" wrapText="1"/>
      <protection locked="0"/>
    </xf>
    <xf numFmtId="0" fontId="5" fillId="0" borderId="2" xfId="0" applyFont="1" applyBorder="1" applyAlignment="1" applyProtection="1">
      <alignment horizontal="left" vertical="center" wrapText="1"/>
      <protection locked="0"/>
    </xf>
    <xf numFmtId="0" fontId="5" fillId="0" borderId="2"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20" fontId="5" fillId="0" borderId="2" xfId="0" applyNumberFormat="1" applyFont="1" applyBorder="1" applyAlignment="1" applyProtection="1">
      <alignment horizontal="left" vertical="center" wrapText="1"/>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vertical="center" wrapText="1"/>
      <protection hidden="1"/>
    </xf>
    <xf numFmtId="0" fontId="5" fillId="0" borderId="2" xfId="0" applyFont="1" applyBorder="1" applyAlignment="1" applyProtection="1">
      <alignment horizontal="center" vertical="center" wrapText="1"/>
      <protection hidden="1"/>
    </xf>
    <xf numFmtId="0" fontId="6" fillId="0" borderId="2" xfId="0" applyFont="1" applyBorder="1" applyAlignment="1" applyProtection="1">
      <alignment vertical="center" wrapText="1"/>
      <protection locked="0"/>
    </xf>
    <xf numFmtId="0" fontId="5" fillId="0" borderId="1" xfId="0" applyFont="1" applyBorder="1" applyAlignment="1" applyProtection="1">
      <alignment vertical="center" wrapText="1"/>
      <protection locked="0"/>
    </xf>
    <xf numFmtId="0" fontId="5" fillId="0" borderId="13" xfId="0" applyFont="1" applyBorder="1" applyAlignment="1" applyProtection="1">
      <alignment vertical="center" wrapText="1"/>
      <protection locked="0"/>
    </xf>
    <xf numFmtId="0" fontId="6" fillId="8" borderId="6" xfId="0" applyFont="1" applyFill="1" applyBorder="1" applyAlignment="1" applyProtection="1">
      <alignment horizontal="left" vertical="center" wrapText="1"/>
      <protection hidden="1"/>
    </xf>
    <xf numFmtId="0" fontId="6" fillId="8" borderId="6" xfId="0" applyFont="1" applyFill="1" applyBorder="1" applyAlignment="1" applyProtection="1">
      <alignment horizontal="center" vertical="center" wrapText="1"/>
      <protection hidden="1"/>
    </xf>
    <xf numFmtId="0" fontId="6" fillId="8" borderId="7" xfId="0" applyFont="1" applyFill="1" applyBorder="1" applyAlignment="1" applyProtection="1">
      <alignment horizontal="left" vertical="center" wrapText="1"/>
      <protection hidden="1"/>
    </xf>
    <xf numFmtId="0" fontId="6" fillId="8" borderId="5" xfId="0" applyFont="1" applyFill="1" applyBorder="1" applyAlignment="1" applyProtection="1">
      <alignment horizontal="left" vertical="center" wrapText="1"/>
      <protection hidden="1"/>
    </xf>
    <xf numFmtId="0" fontId="6" fillId="0" borderId="2" xfId="0" applyFont="1" applyBorder="1" applyAlignment="1" applyProtection="1">
      <alignment horizontal="left" vertical="center" wrapText="1"/>
      <protection hidden="1"/>
    </xf>
    <xf numFmtId="0" fontId="6" fillId="0" borderId="2" xfId="0" applyFont="1" applyBorder="1" applyAlignment="1" applyProtection="1">
      <alignment horizontal="center" vertical="center" wrapText="1"/>
      <protection hidden="1"/>
    </xf>
    <xf numFmtId="0" fontId="5" fillId="0" borderId="0" xfId="0" applyFont="1" applyAlignment="1" applyProtection="1">
      <alignment vertical="center" wrapText="1"/>
      <protection hidden="1"/>
    </xf>
    <xf numFmtId="0" fontId="6" fillId="7" borderId="3" xfId="0" applyFont="1" applyFill="1" applyBorder="1" applyAlignment="1" applyProtection="1">
      <alignment horizontal="center" vertical="center" wrapText="1"/>
      <protection hidden="1"/>
    </xf>
    <xf numFmtId="0" fontId="6" fillId="7" borderId="4" xfId="0" applyFont="1" applyFill="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0" fontId="5" fillId="0" borderId="3" xfId="0" applyFont="1" applyBorder="1" applyAlignment="1" applyProtection="1">
      <alignment vertical="center" wrapText="1"/>
      <protection hidden="1"/>
    </xf>
    <xf numFmtId="1" fontId="6" fillId="4" borderId="11" xfId="0" applyNumberFormat="1" applyFont="1" applyFill="1" applyBorder="1" applyAlignment="1" applyProtection="1">
      <alignment horizontal="center" vertical="center" wrapText="1"/>
      <protection hidden="1"/>
    </xf>
    <xf numFmtId="0" fontId="5" fillId="5" borderId="3" xfId="0" applyFont="1" applyFill="1" applyBorder="1" applyAlignment="1" applyProtection="1">
      <alignment horizontal="center" vertical="center" wrapText="1"/>
      <protection hidden="1"/>
    </xf>
    <xf numFmtId="0" fontId="5" fillId="5" borderId="3" xfId="0" applyFont="1" applyFill="1" applyBorder="1" applyAlignment="1" applyProtection="1">
      <alignment vertical="center" wrapText="1"/>
      <protection hidden="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vertical="center" wrapText="1"/>
      <protection locked="0"/>
    </xf>
    <xf numFmtId="0" fontId="5" fillId="0" borderId="5" xfId="0" applyFont="1" applyBorder="1" applyAlignment="1" applyProtection="1">
      <alignment horizontal="center" vertical="center" wrapText="1"/>
      <protection locked="0"/>
    </xf>
    <xf numFmtId="0" fontId="5" fillId="0" borderId="3" xfId="0" applyFont="1" applyBorder="1" applyAlignment="1" applyProtection="1">
      <alignment horizontal="left" vertical="center" wrapText="1"/>
      <protection locked="0"/>
    </xf>
    <xf numFmtId="0" fontId="5" fillId="0" borderId="15" xfId="0" applyFont="1" applyBorder="1" applyAlignment="1" applyProtection="1">
      <alignment vertical="center" wrapText="1"/>
      <protection locked="0"/>
    </xf>
    <xf numFmtId="0" fontId="6" fillId="8" borderId="7" xfId="0" applyFont="1" applyFill="1" applyBorder="1" applyAlignment="1" applyProtection="1">
      <alignment horizontal="center" vertical="center" wrapText="1"/>
      <protection hidden="1"/>
    </xf>
    <xf numFmtId="1" fontId="5" fillId="0" borderId="3" xfId="0" applyNumberFormat="1" applyFont="1" applyBorder="1" applyAlignment="1" applyProtection="1">
      <alignment horizontal="center" vertical="center" wrapText="1"/>
      <protection locked="0"/>
    </xf>
    <xf numFmtId="0" fontId="6" fillId="2" borderId="4" xfId="0" applyFont="1" applyFill="1" applyBorder="1" applyAlignment="1" applyProtection="1">
      <alignment vertical="center" wrapText="1"/>
      <protection hidden="1"/>
    </xf>
    <xf numFmtId="0" fontId="5" fillId="5" borderId="14" xfId="0" applyFont="1" applyFill="1" applyBorder="1" applyAlignment="1" applyProtection="1">
      <alignment horizontal="center" vertical="center" wrapText="1"/>
      <protection hidden="1"/>
    </xf>
    <xf numFmtId="0" fontId="5" fillId="0" borderId="8" xfId="0" applyFont="1" applyBorder="1" applyAlignment="1" applyProtection="1">
      <alignment vertical="center" wrapText="1"/>
      <protection locked="0"/>
    </xf>
    <xf numFmtId="0" fontId="6" fillId="4" borderId="3" xfId="0" applyFont="1" applyFill="1" applyBorder="1" applyAlignment="1" applyProtection="1">
      <alignment vertical="center" wrapText="1"/>
      <protection hidden="1"/>
    </xf>
    <xf numFmtId="0" fontId="5" fillId="12" borderId="3" xfId="0" applyFont="1" applyFill="1" applyBorder="1" applyAlignment="1" applyProtection="1">
      <alignment horizontal="center" vertical="center" wrapText="1"/>
      <protection hidden="1"/>
    </xf>
    <xf numFmtId="0" fontId="5" fillId="12" borderId="3" xfId="0" applyFont="1" applyFill="1" applyBorder="1" applyAlignment="1" applyProtection="1">
      <alignment vertical="center" wrapText="1"/>
      <protection hidden="1"/>
    </xf>
    <xf numFmtId="0" fontId="8" fillId="0" borderId="2" xfId="0" applyFont="1" applyBorder="1" applyAlignment="1" applyProtection="1">
      <alignment horizontal="center" vertical="center" wrapText="1"/>
      <protection locked="0"/>
    </xf>
    <xf numFmtId="0" fontId="0" fillId="0" borderId="0" xfId="0" applyAlignment="1">
      <alignment wrapText="1"/>
    </xf>
    <xf numFmtId="20" fontId="0" fillId="0" borderId="0" xfId="0" applyNumberFormat="1" applyAlignment="1">
      <alignment wrapText="1"/>
    </xf>
    <xf numFmtId="21" fontId="0" fillId="0" borderId="0" xfId="0" applyNumberFormat="1" applyAlignment="1">
      <alignment wrapText="1"/>
    </xf>
    <xf numFmtId="0" fontId="7" fillId="0" borderId="0" xfId="0" applyFont="1" applyAlignment="1">
      <alignment wrapText="1"/>
    </xf>
    <xf numFmtId="0" fontId="5" fillId="0" borderId="8" xfId="0" applyFont="1" applyBorder="1" applyAlignment="1" applyProtection="1">
      <alignment vertical="center" wrapText="1"/>
      <protection hidden="1"/>
    </xf>
    <xf numFmtId="0" fontId="7" fillId="0" borderId="0" xfId="0" applyFont="1"/>
    <xf numFmtId="0" fontId="5" fillId="7" borderId="3" xfId="0" applyFont="1" applyFill="1" applyBorder="1" applyAlignment="1" applyProtection="1">
      <alignment horizontal="center" vertical="center" wrapText="1"/>
      <protection hidden="1"/>
    </xf>
    <xf numFmtId="165" fontId="5" fillId="0" borderId="2" xfId="0" applyNumberFormat="1" applyFont="1" applyBorder="1" applyAlignment="1" applyProtection="1">
      <alignment horizontal="left" vertical="center" wrapText="1"/>
      <protection locked="0"/>
    </xf>
    <xf numFmtId="0" fontId="5" fillId="7" borderId="3" xfId="0" applyFont="1" applyFill="1" applyBorder="1" applyAlignment="1" applyProtection="1">
      <alignment vertical="center" wrapText="1"/>
      <protection hidden="1"/>
    </xf>
    <xf numFmtId="0" fontId="7" fillId="14" borderId="3" xfId="0" applyFont="1" applyFill="1" applyBorder="1" applyAlignment="1">
      <alignment horizontal="center"/>
    </xf>
    <xf numFmtId="0" fontId="7" fillId="14" borderId="0" xfId="0" applyFont="1" applyFill="1"/>
    <xf numFmtId="0" fontId="5" fillId="7" borderId="14" xfId="0" applyFont="1" applyFill="1" applyBorder="1" applyAlignment="1" applyProtection="1">
      <alignment horizontal="center" vertical="center" wrapText="1"/>
      <protection hidden="1"/>
    </xf>
    <xf numFmtId="0" fontId="5" fillId="7" borderId="5"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hidden="1"/>
    </xf>
    <xf numFmtId="0" fontId="6" fillId="5" borderId="3" xfId="0" applyFont="1" applyFill="1" applyBorder="1" applyAlignment="1" applyProtection="1">
      <alignment vertical="center" wrapText="1"/>
      <protection hidden="1"/>
    </xf>
    <xf numFmtId="0" fontId="0" fillId="5" borderId="0" xfId="0" applyFill="1" applyAlignment="1">
      <alignment wrapText="1"/>
    </xf>
    <xf numFmtId="0" fontId="5" fillId="5" borderId="5" xfId="0" applyFont="1" applyFill="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locked="0"/>
    </xf>
    <xf numFmtId="0" fontId="5" fillId="7" borderId="6" xfId="0" applyFont="1" applyFill="1" applyBorder="1" applyAlignment="1" applyProtection="1">
      <alignment horizontal="center" vertical="center" wrapText="1"/>
      <protection locked="0"/>
    </xf>
    <xf numFmtId="0" fontId="5" fillId="5" borderId="18" xfId="0" applyFont="1" applyFill="1" applyBorder="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0" fontId="5" fillId="0" borderId="20" xfId="0" applyFont="1" applyBorder="1" applyAlignment="1" applyProtection="1">
      <alignment horizontal="center" vertical="center" wrapText="1"/>
      <protection hidden="1"/>
    </xf>
    <xf numFmtId="0" fontId="5" fillId="0" borderId="14"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hidden="1"/>
    </xf>
    <xf numFmtId="0" fontId="5" fillId="0" borderId="22" xfId="0" applyFont="1" applyBorder="1" applyAlignment="1" applyProtection="1">
      <alignment horizontal="center" vertical="center" wrapText="1"/>
      <protection hidden="1"/>
    </xf>
    <xf numFmtId="0" fontId="5" fillId="0" borderId="23"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hidden="1"/>
    </xf>
    <xf numFmtId="0" fontId="5" fillId="5" borderId="17" xfId="0" applyFont="1" applyFill="1" applyBorder="1" applyAlignment="1" applyProtection="1">
      <alignment horizontal="center" vertical="center" wrapText="1"/>
      <protection locked="0"/>
    </xf>
    <xf numFmtId="0" fontId="6" fillId="17" borderId="6" xfId="0" applyFont="1" applyFill="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3" xfId="0" applyFont="1" applyBorder="1" applyAlignment="1" applyProtection="1">
      <alignment horizontal="left" vertical="center" wrapText="1"/>
      <protection locked="0"/>
    </xf>
    <xf numFmtId="164" fontId="5" fillId="7" borderId="4" xfId="0" applyNumberFormat="1" applyFont="1" applyFill="1" applyBorder="1" applyAlignment="1" applyProtection="1">
      <alignment horizontal="left" vertical="center" wrapText="1"/>
      <protection hidden="1"/>
    </xf>
    <xf numFmtId="164" fontId="5" fillId="7" borderId="6" xfId="0" applyNumberFormat="1" applyFont="1" applyFill="1" applyBorder="1" applyAlignment="1" applyProtection="1">
      <alignment horizontal="left" vertical="center" wrapText="1"/>
      <protection hidden="1"/>
    </xf>
    <xf numFmtId="164" fontId="5" fillId="7" borderId="5" xfId="0" applyNumberFormat="1" applyFont="1" applyFill="1" applyBorder="1" applyAlignment="1" applyProtection="1">
      <alignment horizontal="left" vertical="center" wrapText="1"/>
      <protection hidden="1"/>
    </xf>
    <xf numFmtId="0" fontId="6" fillId="9" borderId="4" xfId="0" applyFont="1" applyFill="1" applyBorder="1" applyAlignment="1" applyProtection="1">
      <alignment horizontal="left" vertical="center" wrapText="1"/>
      <protection hidden="1"/>
    </xf>
    <xf numFmtId="0" fontId="6" fillId="9" borderId="6" xfId="0" applyFont="1" applyFill="1" applyBorder="1" applyAlignment="1" applyProtection="1">
      <alignment horizontal="left" vertical="center" wrapText="1"/>
      <protection hidden="1"/>
    </xf>
    <xf numFmtId="0" fontId="6" fillId="9" borderId="5" xfId="0" applyFont="1" applyFill="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hidden="1"/>
    </xf>
    <xf numFmtId="0" fontId="5" fillId="0" borderId="3" xfId="0" applyFont="1" applyBorder="1" applyAlignment="1" applyProtection="1">
      <alignment vertical="center" wrapText="1"/>
      <protection locked="0"/>
    </xf>
    <xf numFmtId="0" fontId="5" fillId="0" borderId="2" xfId="0" applyFont="1" applyBorder="1" applyAlignment="1" applyProtection="1">
      <alignment horizontal="left" vertical="center" wrapText="1"/>
      <protection locked="0"/>
    </xf>
    <xf numFmtId="0" fontId="6" fillId="5" borderId="3" xfId="0" applyFont="1" applyFill="1" applyBorder="1" applyAlignment="1" applyProtection="1">
      <alignment horizontal="center" vertical="center" wrapText="1"/>
      <protection hidden="1"/>
    </xf>
    <xf numFmtId="165" fontId="5" fillId="0" borderId="3" xfId="0" applyNumberFormat="1" applyFont="1" applyBorder="1" applyAlignment="1" applyProtection="1">
      <alignment horizontal="left" vertical="center" wrapText="1"/>
      <protection locked="0"/>
    </xf>
    <xf numFmtId="0" fontId="6" fillId="12" borderId="12" xfId="0" applyFont="1" applyFill="1" applyBorder="1" applyAlignment="1" applyProtection="1">
      <alignment horizontal="center" vertical="center" wrapText="1"/>
      <protection hidden="1"/>
    </xf>
    <xf numFmtId="0" fontId="6" fillId="12" borderId="13"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164" fontId="5" fillId="12" borderId="4" xfId="0" applyNumberFormat="1" applyFont="1" applyFill="1" applyBorder="1" applyAlignment="1" applyProtection="1">
      <alignment horizontal="left" vertical="center" wrapText="1"/>
      <protection hidden="1"/>
    </xf>
    <xf numFmtId="164" fontId="5" fillId="12" borderId="6" xfId="0" applyNumberFormat="1" applyFont="1" applyFill="1" applyBorder="1" applyAlignment="1" applyProtection="1">
      <alignment horizontal="left" vertical="center" wrapText="1"/>
      <protection hidden="1"/>
    </xf>
    <xf numFmtId="164" fontId="5" fillId="12" borderId="5" xfId="0" applyNumberFormat="1" applyFont="1" applyFill="1" applyBorder="1" applyAlignment="1" applyProtection="1">
      <alignment horizontal="left" vertical="center" wrapText="1"/>
      <protection hidden="1"/>
    </xf>
    <xf numFmtId="0" fontId="6" fillId="7" borderId="4" xfId="0" applyFont="1" applyFill="1" applyBorder="1" applyAlignment="1" applyProtection="1">
      <alignment horizontal="center" vertical="center" wrapText="1"/>
      <protection hidden="1"/>
    </xf>
    <xf numFmtId="0" fontId="6" fillId="7" borderId="6" xfId="0" applyFont="1" applyFill="1" applyBorder="1" applyAlignment="1" applyProtection="1">
      <alignment horizontal="center" vertical="center" wrapText="1"/>
      <protection hidden="1"/>
    </xf>
    <xf numFmtId="0" fontId="6" fillId="7" borderId="5"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center" vertical="center" wrapText="1"/>
      <protection hidden="1"/>
    </xf>
    <xf numFmtId="0" fontId="6" fillId="2" borderId="6" xfId="0" applyFont="1" applyFill="1" applyBorder="1" applyAlignment="1" applyProtection="1">
      <alignment horizontal="center" vertical="center" wrapText="1"/>
      <protection hidden="1"/>
    </xf>
    <xf numFmtId="0" fontId="6" fillId="2" borderId="5" xfId="0" applyFont="1" applyFill="1" applyBorder="1" applyAlignment="1" applyProtection="1">
      <alignment horizontal="center" vertical="center" wrapText="1"/>
      <protection hidden="1"/>
    </xf>
    <xf numFmtId="0" fontId="6" fillId="2" borderId="6" xfId="0" applyFont="1" applyFill="1" applyBorder="1" applyAlignment="1" applyProtection="1">
      <alignment vertical="center" wrapText="1"/>
      <protection hidden="1"/>
    </xf>
    <xf numFmtId="0" fontId="6" fillId="2" borderId="5" xfId="0" applyFont="1" applyFill="1" applyBorder="1" applyAlignment="1" applyProtection="1">
      <alignment vertical="center" wrapText="1"/>
      <protection hidden="1"/>
    </xf>
    <xf numFmtId="0" fontId="5" fillId="5" borderId="4" xfId="0" applyFont="1" applyFill="1" applyBorder="1" applyAlignment="1" applyProtection="1">
      <alignment horizontal="center" vertical="center" wrapText="1"/>
      <protection hidden="1"/>
    </xf>
    <xf numFmtId="0" fontId="5" fillId="5" borderId="5" xfId="0" applyFont="1" applyFill="1" applyBorder="1" applyAlignment="1" applyProtection="1">
      <alignment horizontal="center" vertical="center" wrapText="1"/>
      <protection hidden="1"/>
    </xf>
    <xf numFmtId="0" fontId="5" fillId="3" borderId="4"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5" fillId="10" borderId="4" xfId="0" applyFont="1" applyFill="1" applyBorder="1" applyAlignment="1" applyProtection="1">
      <alignment horizontal="center" vertical="center" wrapText="1"/>
      <protection hidden="1"/>
    </xf>
    <xf numFmtId="0" fontId="5" fillId="10" borderId="5" xfId="0" applyFont="1" applyFill="1" applyBorder="1" applyAlignment="1" applyProtection="1">
      <alignment horizontal="center" vertical="center" wrapText="1"/>
      <protection hidden="1"/>
    </xf>
    <xf numFmtId="0" fontId="5" fillId="11" borderId="4" xfId="0" applyFont="1" applyFill="1" applyBorder="1" applyAlignment="1" applyProtection="1">
      <alignment horizontal="center" vertical="center" wrapText="1"/>
      <protection hidden="1"/>
    </xf>
    <xf numFmtId="0" fontId="5" fillId="11" borderId="5" xfId="0" applyFont="1" applyFill="1" applyBorder="1" applyAlignment="1" applyProtection="1">
      <alignment horizontal="center" vertical="center" wrapText="1"/>
      <protection hidden="1"/>
    </xf>
    <xf numFmtId="0" fontId="5" fillId="6" borderId="4" xfId="0" applyFont="1" applyFill="1" applyBorder="1" applyAlignment="1" applyProtection="1">
      <alignment horizontal="center" vertical="center" wrapText="1"/>
      <protection hidden="1"/>
    </xf>
    <xf numFmtId="0" fontId="5" fillId="6" borderId="5" xfId="0" applyFont="1" applyFill="1" applyBorder="1" applyAlignment="1" applyProtection="1">
      <alignment horizontal="center" vertical="center" wrapText="1"/>
      <protection hidden="1"/>
    </xf>
    <xf numFmtId="0" fontId="5" fillId="7" borderId="3" xfId="0" applyFont="1" applyFill="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20" fontId="5" fillId="0" borderId="3" xfId="0" applyNumberFormat="1" applyFont="1" applyBorder="1" applyAlignment="1" applyProtection="1">
      <alignment horizontal="left" vertical="center" wrapText="1"/>
      <protection locked="0"/>
    </xf>
    <xf numFmtId="0" fontId="6" fillId="8" borderId="4" xfId="0" applyFont="1" applyFill="1" applyBorder="1" applyAlignment="1" applyProtection="1">
      <alignment horizontal="left" vertical="center" wrapText="1"/>
      <protection hidden="1"/>
    </xf>
    <xf numFmtId="0" fontId="6" fillId="8" borderId="6" xfId="0" applyFont="1" applyFill="1" applyBorder="1" applyAlignment="1" applyProtection="1">
      <alignment horizontal="left" vertical="center" wrapText="1"/>
      <protection hidden="1"/>
    </xf>
    <xf numFmtId="164" fontId="5" fillId="15" borderId="9" xfId="0" applyNumberFormat="1" applyFont="1" applyFill="1" applyBorder="1" applyAlignment="1" applyProtection="1">
      <alignment horizontal="left" vertical="center" wrapText="1"/>
      <protection hidden="1"/>
    </xf>
    <xf numFmtId="164" fontId="5" fillId="15" borderId="7" xfId="0" applyNumberFormat="1" applyFont="1" applyFill="1" applyBorder="1" applyAlignment="1" applyProtection="1">
      <alignment horizontal="left" vertical="center" wrapText="1"/>
      <protection hidden="1"/>
    </xf>
    <xf numFmtId="164" fontId="5" fillId="15" borderId="10" xfId="0" applyNumberFormat="1" applyFont="1" applyFill="1" applyBorder="1" applyAlignment="1" applyProtection="1">
      <alignment horizontal="left" vertical="center" wrapText="1"/>
      <protection hidden="1"/>
    </xf>
    <xf numFmtId="0" fontId="5" fillId="8" borderId="4" xfId="0" applyFont="1" applyFill="1" applyBorder="1" applyAlignment="1" applyProtection="1">
      <alignment horizontal="center" vertical="center" wrapText="1"/>
      <protection hidden="1"/>
    </xf>
    <xf numFmtId="0" fontId="5" fillId="8" borderId="6" xfId="0" applyFont="1" applyFill="1" applyBorder="1" applyAlignment="1" applyProtection="1">
      <alignment horizontal="center" vertical="center" wrapText="1"/>
      <protection hidden="1"/>
    </xf>
    <xf numFmtId="0" fontId="5" fillId="8" borderId="5" xfId="0" applyFont="1" applyFill="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locked="0"/>
    </xf>
    <xf numFmtId="0" fontId="6" fillId="13" borderId="4" xfId="0" applyFont="1" applyFill="1" applyBorder="1" applyAlignment="1" applyProtection="1">
      <alignment horizontal="center" vertical="center" wrapText="1"/>
      <protection hidden="1"/>
    </xf>
    <xf numFmtId="0" fontId="6" fillId="13" borderId="5" xfId="0" applyFont="1" applyFill="1" applyBorder="1" applyAlignment="1" applyProtection="1">
      <alignment horizontal="center" vertical="center" wrapText="1"/>
      <protection hidden="1"/>
    </xf>
    <xf numFmtId="0" fontId="6" fillId="7" borderId="3" xfId="0" applyFont="1" applyFill="1" applyBorder="1" applyAlignment="1" applyProtection="1">
      <alignment horizontal="center" vertical="center" wrapText="1"/>
      <protection hidden="1"/>
    </xf>
    <xf numFmtId="0" fontId="6" fillId="16" borderId="9" xfId="0" applyFont="1" applyFill="1" applyBorder="1" applyAlignment="1">
      <alignment horizontal="center" vertical="center" wrapText="1"/>
    </xf>
    <xf numFmtId="0" fontId="6" fillId="16" borderId="7"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6" fillId="16" borderId="16" xfId="0" applyFont="1" applyFill="1" applyBorder="1" applyAlignment="1">
      <alignment horizontal="center" vertical="center" wrapText="1"/>
    </xf>
    <xf numFmtId="0" fontId="6" fillId="16" borderId="2" xfId="0" applyFont="1" applyFill="1" applyBorder="1" applyAlignment="1">
      <alignment horizontal="center" vertical="center" wrapText="1"/>
    </xf>
    <xf numFmtId="0" fontId="6" fillId="16" borderId="15" xfId="0" applyFont="1" applyFill="1" applyBorder="1" applyAlignment="1">
      <alignment horizontal="center" vertical="center" wrapText="1"/>
    </xf>
    <xf numFmtId="0" fontId="6" fillId="16" borderId="12" xfId="0" applyFont="1" applyFill="1" applyBorder="1" applyAlignment="1">
      <alignment horizontal="center" vertical="center" wrapText="1"/>
    </xf>
    <xf numFmtId="0" fontId="6" fillId="16" borderId="13" xfId="0" applyFont="1" applyFill="1" applyBorder="1" applyAlignment="1">
      <alignment horizontal="center" vertical="center" wrapText="1"/>
    </xf>
    <xf numFmtId="0" fontId="6" fillId="16" borderId="14" xfId="0" applyFont="1" applyFill="1" applyBorder="1" applyAlignment="1">
      <alignment horizontal="center" vertical="center" wrapText="1"/>
    </xf>
    <xf numFmtId="0" fontId="6" fillId="5" borderId="3" xfId="0" applyFont="1" applyFill="1" applyBorder="1" applyAlignment="1" applyProtection="1">
      <alignment horizontal="center" vertical="center" wrapText="1"/>
      <protection locked="0"/>
    </xf>
    <xf numFmtId="0" fontId="5" fillId="7" borderId="9" xfId="0" applyFont="1" applyFill="1" applyBorder="1" applyAlignment="1" applyProtection="1">
      <alignment horizontal="center" vertical="center" wrapText="1"/>
      <protection hidden="1"/>
    </xf>
    <xf numFmtId="0" fontId="5" fillId="7" borderId="7" xfId="0" applyFont="1" applyFill="1" applyBorder="1" applyAlignment="1" applyProtection="1">
      <alignment horizontal="center" vertical="center" wrapText="1"/>
      <protection hidden="1"/>
    </xf>
    <xf numFmtId="0" fontId="5" fillId="7" borderId="10" xfId="0" applyFont="1" applyFill="1" applyBorder="1" applyAlignment="1" applyProtection="1">
      <alignment horizontal="center" vertical="center" wrapText="1"/>
      <protection hidden="1"/>
    </xf>
    <xf numFmtId="0" fontId="5" fillId="7" borderId="16" xfId="0" applyFont="1" applyFill="1" applyBorder="1" applyAlignment="1" applyProtection="1">
      <alignment horizontal="center" vertical="center" wrapText="1"/>
      <protection hidden="1"/>
    </xf>
    <xf numFmtId="0" fontId="5" fillId="7" borderId="2" xfId="0" applyFont="1" applyFill="1" applyBorder="1" applyAlignment="1" applyProtection="1">
      <alignment horizontal="center" vertical="center" wrapText="1"/>
      <protection hidden="1"/>
    </xf>
    <xf numFmtId="0" fontId="5" fillId="7" borderId="15" xfId="0" applyFont="1" applyFill="1" applyBorder="1" applyAlignment="1" applyProtection="1">
      <alignment horizontal="center" vertical="center" wrapText="1"/>
      <protection hidden="1"/>
    </xf>
    <xf numFmtId="0" fontId="5" fillId="7" borderId="12" xfId="0" applyFont="1" applyFill="1" applyBorder="1" applyAlignment="1" applyProtection="1">
      <alignment horizontal="center" vertical="center" wrapText="1"/>
      <protection hidden="1"/>
    </xf>
    <xf numFmtId="0" fontId="5" fillId="7" borderId="13" xfId="0" applyFont="1" applyFill="1" applyBorder="1" applyAlignment="1" applyProtection="1">
      <alignment horizontal="center" vertical="center" wrapText="1"/>
      <protection hidden="1"/>
    </xf>
    <xf numFmtId="0" fontId="5" fillId="7" borderId="14"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left" vertical="center" wrapText="1"/>
      <protection locked="0"/>
    </xf>
    <xf numFmtId="0" fontId="6" fillId="2" borderId="6" xfId="0" applyFont="1" applyFill="1" applyBorder="1" applyAlignment="1" applyProtection="1">
      <alignment horizontal="left" vertical="center" wrapText="1"/>
      <protection locked="0"/>
    </xf>
    <xf numFmtId="0" fontId="6" fillId="2" borderId="5" xfId="0" applyFont="1" applyFill="1" applyBorder="1" applyAlignment="1" applyProtection="1">
      <alignment horizontal="left" vertical="center" wrapText="1"/>
      <protection locked="0"/>
    </xf>
    <xf numFmtId="0" fontId="6" fillId="7" borderId="4" xfId="0" applyFont="1" applyFill="1" applyBorder="1" applyAlignment="1" applyProtection="1">
      <alignment horizontal="left" vertical="center" wrapText="1"/>
      <protection hidden="1"/>
    </xf>
    <xf numFmtId="0" fontId="6" fillId="7" borderId="5" xfId="0" applyFont="1" applyFill="1" applyBorder="1" applyAlignment="1" applyProtection="1">
      <alignment horizontal="left" vertical="center" wrapText="1"/>
      <protection hidden="1"/>
    </xf>
    <xf numFmtId="0" fontId="6" fillId="4" borderId="3" xfId="0" applyFont="1" applyFill="1" applyBorder="1" applyAlignment="1" applyProtection="1">
      <alignment horizontal="center" vertical="center" wrapText="1"/>
      <protection hidden="1"/>
    </xf>
    <xf numFmtId="0" fontId="9" fillId="3" borderId="3" xfId="0" applyFont="1" applyFill="1" applyBorder="1" applyAlignment="1">
      <alignment horizontal="center"/>
    </xf>
    <xf numFmtId="0" fontId="7" fillId="3" borderId="3" xfId="0" applyFont="1" applyFill="1" applyBorder="1" applyAlignment="1">
      <alignment horizontal="center"/>
    </xf>
    <xf numFmtId="164" fontId="6" fillId="0" borderId="4" xfId="0" applyNumberFormat="1" applyFont="1" applyFill="1" applyBorder="1" applyAlignment="1" applyProtection="1">
      <alignment horizontal="left" vertical="center" wrapText="1"/>
      <protection hidden="1"/>
    </xf>
    <xf numFmtId="164" fontId="6" fillId="0" borderId="6" xfId="0" applyNumberFormat="1" applyFont="1" applyFill="1" applyBorder="1" applyAlignment="1" applyProtection="1">
      <alignment horizontal="left" vertical="center" wrapText="1"/>
      <protection hidden="1"/>
    </xf>
    <xf numFmtId="164" fontId="6" fillId="0" borderId="5" xfId="0" applyNumberFormat="1" applyFont="1" applyFill="1" applyBorder="1" applyAlignment="1" applyProtection="1">
      <alignment horizontal="left" vertical="center" wrapText="1"/>
      <protection hidden="1"/>
    </xf>
    <xf numFmtId="1" fontId="5" fillId="0" borderId="3" xfId="0" applyNumberFormat="1" applyFont="1" applyFill="1" applyBorder="1" applyAlignment="1" applyProtection="1">
      <alignment horizontal="left" vertical="center" wrapText="1"/>
      <protection hidden="1"/>
    </xf>
    <xf numFmtId="0" fontId="6" fillId="0" borderId="4" xfId="0" applyFont="1" applyFill="1" applyBorder="1" applyAlignment="1" applyProtection="1">
      <alignment horizontal="left" vertical="center" wrapText="1"/>
      <protection hidden="1"/>
    </xf>
    <xf numFmtId="0" fontId="6" fillId="0" borderId="5" xfId="0" applyFont="1" applyFill="1" applyBorder="1" applyAlignment="1" applyProtection="1">
      <alignment horizontal="left" vertical="center" wrapText="1"/>
      <protection hidden="1"/>
    </xf>
    <xf numFmtId="0" fontId="6" fillId="18" borderId="3" xfId="0" applyFont="1" applyFill="1" applyBorder="1" applyAlignment="1" applyProtection="1">
      <alignment horizontal="center" vertical="center" wrapText="1"/>
      <protection hidden="1"/>
    </xf>
    <xf numFmtId="0" fontId="6" fillId="18" borderId="6" xfId="0" applyFont="1" applyFill="1" applyBorder="1" applyAlignment="1" applyProtection="1">
      <alignment horizontal="center" vertical="center" wrapText="1"/>
      <protection hidden="1"/>
    </xf>
    <xf numFmtId="0" fontId="6" fillId="18" borderId="4" xfId="0" applyFont="1" applyFill="1" applyBorder="1" applyAlignment="1" applyProtection="1">
      <alignment horizontal="center" vertical="center" wrapText="1"/>
      <protection hidden="1"/>
    </xf>
    <xf numFmtId="0" fontId="6" fillId="18" borderId="6" xfId="0" applyFont="1" applyFill="1" applyBorder="1" applyAlignment="1" applyProtection="1">
      <alignment horizontal="center" vertical="center" wrapText="1"/>
      <protection hidden="1"/>
    </xf>
    <xf numFmtId="0" fontId="6" fillId="18" borderId="7" xfId="0" applyFont="1" applyFill="1" applyBorder="1" applyAlignment="1" applyProtection="1">
      <alignment horizontal="center" vertical="center" wrapText="1"/>
      <protection hidden="1"/>
    </xf>
    <xf numFmtId="0" fontId="6" fillId="18" borderId="4" xfId="0" applyFont="1" applyFill="1" applyBorder="1" applyAlignment="1" applyProtection="1">
      <alignment horizontal="center" vertical="center" wrapText="1"/>
      <protection hidden="1"/>
    </xf>
  </cellXfs>
  <cellStyles count="1">
    <cellStyle name="Normal" xfId="0" builtinId="0"/>
  </cellStyles>
  <dxfs count="14">
    <dxf>
      <fill>
        <patternFill>
          <bgColor rgb="FFFD6163"/>
        </patternFill>
      </fill>
    </dxf>
    <dxf>
      <fill>
        <patternFill>
          <bgColor theme="7" tint="0.59996337778862885"/>
        </patternFill>
      </fill>
    </dxf>
    <dxf>
      <fill>
        <patternFill>
          <bgColor theme="9"/>
        </patternFill>
      </fill>
    </dxf>
    <dxf>
      <fill>
        <patternFill>
          <bgColor theme="6" tint="0.79998168889431442"/>
        </patternFill>
      </fill>
    </dxf>
    <dxf>
      <fill>
        <patternFill>
          <bgColor theme="7" tint="0.79998168889431442"/>
        </patternFill>
      </fill>
    </dxf>
    <dxf>
      <fill>
        <patternFill>
          <bgColor rgb="FFFFCEFF"/>
        </patternFill>
      </fill>
    </dxf>
    <dxf>
      <fill>
        <patternFill>
          <bgColor theme="8" tint="0.79998168889431442"/>
        </patternFill>
      </fill>
    </dxf>
    <dxf>
      <fill>
        <patternFill>
          <bgColor theme="9" tint="0.79998168889431442"/>
        </patternFill>
      </fill>
    </dxf>
    <dxf>
      <fill>
        <patternFill>
          <bgColor rgb="FFFFA1B0"/>
        </patternFill>
      </fill>
    </dxf>
    <dxf>
      <fill>
        <patternFill>
          <bgColor rgb="FFFD6163"/>
        </patternFill>
      </fill>
    </dxf>
    <dxf>
      <fill>
        <patternFill>
          <bgColor theme="7" tint="0.59996337778862885"/>
        </patternFill>
      </fill>
    </dxf>
    <dxf>
      <fill>
        <patternFill>
          <bgColor theme="9"/>
        </patternFill>
      </fill>
    </dxf>
    <dxf>
      <fill>
        <patternFill>
          <bgColor theme="5" tint="0.79998168889431442"/>
        </patternFill>
      </fill>
    </dxf>
    <dxf>
      <fill>
        <patternFill>
          <bgColor rgb="FFFFA1B0"/>
        </patternFill>
      </fill>
    </dxf>
  </dxfs>
  <tableStyles count="0" defaultTableStyle="TableStyleMedium2" defaultPivotStyle="PivotStyleLight16"/>
  <colors>
    <mruColors>
      <color rgb="FFFFCEA5"/>
      <color rgb="FF00FF2E"/>
      <color rgb="FFFD6163"/>
      <color rgb="FFFFA1B0"/>
      <color rgb="FFFFD0FF"/>
      <color rgb="FFFFC0B9"/>
      <color rgb="FFFFCEFF"/>
      <color rgb="FFFFD3A3"/>
      <color rgb="FFFFFFB2"/>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5</xdr:col>
      <xdr:colOff>816849</xdr:colOff>
      <xdr:row>1</xdr:row>
      <xdr:rowOff>13366</xdr:rowOff>
    </xdr:from>
    <xdr:to>
      <xdr:col>9</xdr:col>
      <xdr:colOff>774949</xdr:colOff>
      <xdr:row>9</xdr:row>
      <xdr:rowOff>67733</xdr:rowOff>
    </xdr:to>
    <xdr:sp macro="" textlink="">
      <xdr:nvSpPr>
        <xdr:cNvPr id="2" name="TextBox 1">
          <a:extLst>
            <a:ext uri="{FF2B5EF4-FFF2-40B4-BE49-F238E27FC236}">
              <a16:creationId xmlns:a16="http://schemas.microsoft.com/office/drawing/2014/main" id="{C071DC1B-0D56-7C22-D023-874843D33BC9}"/>
            </a:ext>
          </a:extLst>
        </xdr:cNvPr>
        <xdr:cNvSpPr txBox="1"/>
      </xdr:nvSpPr>
      <xdr:spPr>
        <a:xfrm>
          <a:off x="5168716" y="301233"/>
          <a:ext cx="3277033" cy="167996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1 (Column B-F | Row 4)</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Voer in deze rijen algemene gegevens van jullie event</a:t>
          </a:r>
          <a:r>
            <a:rPr lang="en-US" sz="1100" baseline="0">
              <a:solidFill>
                <a:schemeClr val="dk1"/>
              </a:solidFill>
              <a:effectLst/>
              <a:latin typeface="+mn-lt"/>
              <a:ea typeface="+mn-ea"/>
              <a:cs typeface="+mn-cs"/>
            </a:rPr>
            <a:t> in. De starttijd die je invult, bepaalt de starttijd in het draaiboek (rij 43). </a:t>
          </a:r>
        </a:p>
        <a:p>
          <a:r>
            <a:rPr lang="en-US" sz="1100">
              <a:solidFill>
                <a:schemeClr val="dk1"/>
              </a:solidFill>
              <a:effectLst/>
              <a:latin typeface="+mn-lt"/>
              <a:ea typeface="+mn-ea"/>
              <a:cs typeface="+mn-cs"/>
            </a:rPr>
            <a:t>------------------------------------------------------------------------</a:t>
          </a:r>
        </a:p>
        <a:p>
          <a:r>
            <a:rPr lang="en-US"/>
            <a:t>Enter the general information for your event in</a:t>
          </a:r>
          <a:r>
            <a:rPr lang="en-US" baseline="0"/>
            <a:t> these rows</a:t>
          </a:r>
          <a:r>
            <a:rPr lang="en-US"/>
            <a:t>. The start time you fill in determines the start time in the schedule (line 43).</a:t>
          </a:r>
          <a:endParaRPr lang="en-US" sz="1100">
            <a:solidFill>
              <a:schemeClr val="dk1"/>
            </a:solidFill>
            <a:effectLst/>
            <a:latin typeface="+mn-lt"/>
            <a:ea typeface="+mn-ea"/>
            <a:cs typeface="+mn-cs"/>
          </a:endParaRPr>
        </a:p>
      </xdr:txBody>
    </xdr:sp>
    <xdr:clientData/>
  </xdr:twoCellAnchor>
  <xdr:twoCellAnchor>
    <xdr:from>
      <xdr:col>10</xdr:col>
      <xdr:colOff>820376</xdr:colOff>
      <xdr:row>13</xdr:row>
      <xdr:rowOff>15458</xdr:rowOff>
    </xdr:from>
    <xdr:to>
      <xdr:col>15</xdr:col>
      <xdr:colOff>183444</xdr:colOff>
      <xdr:row>22</xdr:row>
      <xdr:rowOff>84666</xdr:rowOff>
    </xdr:to>
    <xdr:sp macro="" textlink="">
      <xdr:nvSpPr>
        <xdr:cNvPr id="6" name="TextBox 5">
          <a:extLst>
            <a:ext uri="{FF2B5EF4-FFF2-40B4-BE49-F238E27FC236}">
              <a16:creationId xmlns:a16="http://schemas.microsoft.com/office/drawing/2014/main" id="{EA2ABA04-0789-A746-A6EC-7B382BBD7B7C}"/>
            </a:ext>
          </a:extLst>
        </xdr:cNvPr>
        <xdr:cNvSpPr txBox="1"/>
      </xdr:nvSpPr>
      <xdr:spPr>
        <a:xfrm>
          <a:off x="9320909" y="2741725"/>
          <a:ext cx="3511735" cy="1898008"/>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4.1 (Column B-D | Row 52)</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AUTOMATISCH:</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In deze kolom wordt weergegeven hoelaat handelingen plaatsvinden. Deze kolom past zich automatisch aan op basis van de duur in minuten van elke handeling (Kolom E).</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AUTOMATIC: This column shows the time at which actions take place. It automatically adjusts based on the duration in minutes of each action (Column E).</a:t>
          </a:r>
        </a:p>
        <a:p>
          <a:endParaRPr lang="en-US" sz="1100">
            <a:solidFill>
              <a:schemeClr val="dk1"/>
            </a:solidFill>
            <a:effectLst/>
            <a:latin typeface="+mn-lt"/>
            <a:ea typeface="+mn-ea"/>
            <a:cs typeface="+mn-cs"/>
          </a:endParaRPr>
        </a:p>
      </xdr:txBody>
    </xdr:sp>
    <xdr:clientData/>
  </xdr:twoCellAnchor>
  <xdr:twoCellAnchor>
    <xdr:from>
      <xdr:col>5</xdr:col>
      <xdr:colOff>812067</xdr:colOff>
      <xdr:row>34</xdr:row>
      <xdr:rowOff>158550</xdr:rowOff>
    </xdr:from>
    <xdr:to>
      <xdr:col>10</xdr:col>
      <xdr:colOff>73380</xdr:colOff>
      <xdr:row>42</xdr:row>
      <xdr:rowOff>118532</xdr:rowOff>
    </xdr:to>
    <xdr:sp macro="" textlink="">
      <xdr:nvSpPr>
        <xdr:cNvPr id="7" name="TextBox 6">
          <a:extLst>
            <a:ext uri="{FF2B5EF4-FFF2-40B4-BE49-F238E27FC236}">
              <a16:creationId xmlns:a16="http://schemas.microsoft.com/office/drawing/2014/main" id="{6A5D687A-8C2A-404D-954A-4F08D4D9155D}"/>
            </a:ext>
          </a:extLst>
        </xdr:cNvPr>
        <xdr:cNvSpPr txBox="1"/>
      </xdr:nvSpPr>
      <xdr:spPr>
        <a:xfrm>
          <a:off x="5163934" y="7152017"/>
          <a:ext cx="3409979" cy="1585582"/>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2.3 </a:t>
          </a:r>
          <a:r>
            <a:rPr lang="en-US" sz="2000" baseline="0">
              <a:solidFill>
                <a:schemeClr val="dk1"/>
              </a:solidFill>
              <a:effectLst/>
              <a:latin typeface="+mn-lt"/>
              <a:ea typeface="+mn-ea"/>
              <a:cs typeface="+mn-cs"/>
            </a:rPr>
            <a:t>(Column H | Row 14)</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Kies uit de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keuzelijst of de spreker een host is. Is dit niet zo?</a:t>
          </a:r>
          <a:r>
            <a:rPr lang="en-US" sz="1100" baseline="0">
              <a:solidFill>
                <a:schemeClr val="dk1"/>
              </a:solidFill>
              <a:effectLst/>
              <a:latin typeface="+mn-lt"/>
              <a:ea typeface="+mn-ea"/>
              <a:cs typeface="+mn-cs"/>
            </a:rPr>
            <a:t> D</a:t>
          </a:r>
          <a:r>
            <a:rPr lang="en-US" sz="1100">
              <a:solidFill>
                <a:schemeClr val="dk1"/>
              </a:solidFill>
              <a:effectLst/>
              <a:latin typeface="+mn-lt"/>
              <a:ea typeface="+mn-ea"/>
              <a:cs typeface="+mn-cs"/>
            </a:rPr>
            <a:t>an kun je de kolom leeg laten.</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Select from the dropdown menu whether the speaker is a host. If this is not the case, you can leave the column empty.</a:t>
          </a:r>
        </a:p>
      </xdr:txBody>
    </xdr:sp>
    <xdr:clientData/>
  </xdr:twoCellAnchor>
  <xdr:twoCellAnchor>
    <xdr:from>
      <xdr:col>16</xdr:col>
      <xdr:colOff>30322</xdr:colOff>
      <xdr:row>13</xdr:row>
      <xdr:rowOff>198057</xdr:rowOff>
    </xdr:from>
    <xdr:to>
      <xdr:col>20</xdr:col>
      <xdr:colOff>46834</xdr:colOff>
      <xdr:row>23</xdr:row>
      <xdr:rowOff>53621</xdr:rowOff>
    </xdr:to>
    <xdr:sp macro="" textlink="">
      <xdr:nvSpPr>
        <xdr:cNvPr id="8" name="TextBox 7">
          <a:extLst>
            <a:ext uri="{FF2B5EF4-FFF2-40B4-BE49-F238E27FC236}">
              <a16:creationId xmlns:a16="http://schemas.microsoft.com/office/drawing/2014/main" id="{965AFA6F-2A71-BC48-96F7-790C415C0320}"/>
            </a:ext>
          </a:extLst>
        </xdr:cNvPr>
        <xdr:cNvSpPr txBox="1"/>
      </xdr:nvSpPr>
      <xdr:spPr>
        <a:xfrm>
          <a:off x="13509255" y="2924324"/>
          <a:ext cx="3335446" cy="1887564"/>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6.1 </a:t>
          </a:r>
          <a:r>
            <a:rPr lang="en-US" sz="2000" baseline="0">
              <a:solidFill>
                <a:schemeClr val="dk1"/>
              </a:solidFill>
              <a:effectLst/>
              <a:latin typeface="+mn-lt"/>
              <a:ea typeface="+mn-ea"/>
              <a:cs typeface="+mn-cs"/>
            </a:rPr>
            <a:t>(Column Q | Row 53)</a:t>
          </a:r>
          <a:endParaRPr lang="en-US" sz="2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Kies</a:t>
          </a:r>
          <a:r>
            <a:rPr lang="en-US" sz="1100" baseline="0">
              <a:solidFill>
                <a:schemeClr val="dk1"/>
              </a:solidFill>
              <a:effectLst/>
              <a:latin typeface="+mn-lt"/>
              <a:ea typeface="+mn-ea"/>
              <a:cs typeface="+mn-cs"/>
            </a:rPr>
            <a:t> uit de keuzelijst de naam van de presentatie die bij de handeling hoort. De keuzelijst bestaat uit de bestandsnamen die je eerder hebt ingevoerd.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t>Choose from the dropdown list the name of the presentation that corresponds to the action. The dropdown list consists of the file names you entered earlier.</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xdr:txBody>
    </xdr:sp>
    <xdr:clientData/>
  </xdr:twoCellAnchor>
  <xdr:twoCellAnchor>
    <xdr:from>
      <xdr:col>5</xdr:col>
      <xdr:colOff>777678</xdr:colOff>
      <xdr:row>17</xdr:row>
      <xdr:rowOff>61615</xdr:rowOff>
    </xdr:from>
    <xdr:to>
      <xdr:col>10</xdr:col>
      <xdr:colOff>203201</xdr:colOff>
      <xdr:row>33</xdr:row>
      <xdr:rowOff>67733</xdr:rowOff>
    </xdr:to>
    <xdr:sp macro="" textlink="">
      <xdr:nvSpPr>
        <xdr:cNvPr id="10" name="TextBox 9">
          <a:extLst>
            <a:ext uri="{FF2B5EF4-FFF2-40B4-BE49-F238E27FC236}">
              <a16:creationId xmlns:a16="http://schemas.microsoft.com/office/drawing/2014/main" id="{18556379-820E-7A4A-8616-56950BC97535}"/>
            </a:ext>
          </a:extLst>
        </xdr:cNvPr>
        <xdr:cNvSpPr txBox="1"/>
      </xdr:nvSpPr>
      <xdr:spPr>
        <a:xfrm>
          <a:off x="5129545" y="3600682"/>
          <a:ext cx="3574189" cy="3257318"/>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2.2 (Column E - G | Row 14)</a:t>
          </a:r>
          <a:endParaRPr lang="en-US" sz="2000">
            <a:solidFill>
              <a:schemeClr val="dk1"/>
            </a:solidFill>
            <a:effectLst/>
            <a:latin typeface="+mn-lt"/>
            <a:ea typeface="+mn-ea"/>
            <a:cs typeface="+mn-cs"/>
          </a:endParaRPr>
        </a:p>
        <a:p>
          <a:r>
            <a:rPr lang="en-US"/>
            <a:t>Kies uit de keuzelijst welk type microfoon de spreker gebruikt Er zijn drie opties: headset (HS), handheld microfoon (HH) of catchbox (CB) voor het publiek. Als je bijvoorbeeld vier sprekers hebt, waarvan twee een headset gebruiken, één een handmicrofoon en één catchbox voor het publiek selecteer dan HS1, HS2, HM1, en CB1. De aantallen komen overeen met het beschikbare materiaal</a:t>
          </a:r>
          <a:r>
            <a:rPr lang="en-US" sz="1100">
              <a:solidFill>
                <a:schemeClr val="dk1"/>
              </a:solidFill>
              <a:effectLst/>
              <a:latin typeface="+mn-lt"/>
              <a:ea typeface="+mn-ea"/>
              <a:cs typeface="+mn-cs"/>
            </a:rPr>
            <a:t>------------------------------------------------------------------------</a:t>
          </a:r>
        </a:p>
        <a:p>
          <a:r>
            <a:rPr lang="en-US"/>
            <a:t>Choose from the dropdown list the type of microphone the speaker will use. There are three options: headset (HS), handheld microphone (HH), or catchbox (CB) for the audience. For example, if you have four speakers, with two using headsets, one using a handheld microphone, and one using a catchbox for the audience, then select HS1, HS2, HM1, and CB1. The numbers correspond to the available equipment.</a:t>
          </a:r>
          <a:endParaRPr lang="en-US" sz="1100">
            <a:solidFill>
              <a:schemeClr val="dk1"/>
            </a:solidFill>
            <a:effectLst/>
            <a:latin typeface="+mn-lt"/>
            <a:ea typeface="+mn-ea"/>
            <a:cs typeface="+mn-cs"/>
          </a:endParaRPr>
        </a:p>
      </xdr:txBody>
    </xdr:sp>
    <xdr:clientData/>
  </xdr:twoCellAnchor>
  <xdr:twoCellAnchor>
    <xdr:from>
      <xdr:col>16</xdr:col>
      <xdr:colOff>50253</xdr:colOff>
      <xdr:row>0</xdr:row>
      <xdr:rowOff>273294</xdr:rowOff>
    </xdr:from>
    <xdr:to>
      <xdr:col>20</xdr:col>
      <xdr:colOff>89980</xdr:colOff>
      <xdr:row>13</xdr:row>
      <xdr:rowOff>11287</xdr:rowOff>
    </xdr:to>
    <xdr:sp macro="" textlink="">
      <xdr:nvSpPr>
        <xdr:cNvPr id="3" name="TextBox 2">
          <a:extLst>
            <a:ext uri="{FF2B5EF4-FFF2-40B4-BE49-F238E27FC236}">
              <a16:creationId xmlns:a16="http://schemas.microsoft.com/office/drawing/2014/main" id="{5DFA6980-08B2-D241-A60F-510EDD0B170E}"/>
            </a:ext>
          </a:extLst>
        </xdr:cNvPr>
        <xdr:cNvSpPr txBox="1"/>
      </xdr:nvSpPr>
      <xdr:spPr>
        <a:xfrm>
          <a:off x="13529186" y="273294"/>
          <a:ext cx="3358661" cy="246426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5 (</a:t>
          </a:r>
          <a:r>
            <a:rPr lang="en-US" sz="2000" baseline="0">
              <a:solidFill>
                <a:schemeClr val="dk1"/>
              </a:solidFill>
              <a:effectLst/>
              <a:latin typeface="+mn-lt"/>
              <a:ea typeface="+mn-ea"/>
              <a:cs typeface="+mn-cs"/>
            </a:rPr>
            <a:t>Column H-O | Row 53)</a:t>
          </a:r>
          <a:endParaRPr lang="en-US" sz="2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Kies</a:t>
          </a:r>
          <a:r>
            <a:rPr lang="en-US" sz="1100" baseline="0">
              <a:solidFill>
                <a:schemeClr val="dk1"/>
              </a:solidFill>
              <a:effectLst/>
              <a:latin typeface="+mn-lt"/>
              <a:ea typeface="+mn-ea"/>
              <a:cs typeface="+mn-cs"/>
            </a:rPr>
            <a:t> uit de keuzelijst welke sprekers de handeling uitvoergen. De keuzelijst bestaat uit de sprekers die je eerder hebt ingevoerd. </a:t>
          </a:r>
          <a:r>
            <a:rPr lang="en-US" sz="1100">
              <a:solidFill>
                <a:schemeClr val="dk1"/>
              </a:solidFill>
              <a:effectLst/>
              <a:latin typeface="+mn-lt"/>
              <a:ea typeface="+mn-ea"/>
              <a:cs typeface="+mn-cs"/>
            </a:rPr>
            <a:t>Zijn er meer dan 3 sprekers? Voeg dan extra kolommen toe door op de + boven kolom J te drukken.</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t>Choose from the dropdown list which speakers will perform the action. The dropdown list consists of the speakers you have previously entered. Are there more than three speakers? Then add extra columns by clicking the + above column K.</a:t>
          </a:r>
          <a:endParaRPr lang="en-US" sz="1100">
            <a:solidFill>
              <a:schemeClr val="dk1"/>
            </a:solidFill>
            <a:effectLst/>
            <a:latin typeface="+mn-lt"/>
            <a:ea typeface="+mn-ea"/>
            <a:cs typeface="+mn-cs"/>
          </a:endParaRPr>
        </a:p>
      </xdr:txBody>
    </xdr:sp>
    <xdr:clientData/>
  </xdr:twoCellAnchor>
  <xdr:twoCellAnchor>
    <xdr:from>
      <xdr:col>11</xdr:col>
      <xdr:colOff>23992</xdr:colOff>
      <xdr:row>1</xdr:row>
      <xdr:rowOff>6467</xdr:rowOff>
    </xdr:from>
    <xdr:to>
      <xdr:col>14</xdr:col>
      <xdr:colOff>817705</xdr:colOff>
      <xdr:row>11</xdr:row>
      <xdr:rowOff>166509</xdr:rowOff>
    </xdr:to>
    <xdr:sp macro="" textlink="">
      <xdr:nvSpPr>
        <xdr:cNvPr id="11" name="TextBox 10">
          <a:extLst>
            <a:ext uri="{FF2B5EF4-FFF2-40B4-BE49-F238E27FC236}">
              <a16:creationId xmlns:a16="http://schemas.microsoft.com/office/drawing/2014/main" id="{A7262319-CEE6-C641-8796-1117C697AC29}"/>
            </a:ext>
          </a:extLst>
        </xdr:cNvPr>
        <xdr:cNvSpPr txBox="1"/>
      </xdr:nvSpPr>
      <xdr:spPr>
        <a:xfrm>
          <a:off x="9354259" y="294334"/>
          <a:ext cx="3282913" cy="219204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3 </a:t>
          </a:r>
          <a:r>
            <a:rPr lang="en-US" sz="2000" baseline="0">
              <a:solidFill>
                <a:schemeClr val="dk1"/>
              </a:solidFill>
              <a:effectLst/>
              <a:latin typeface="+mn-lt"/>
              <a:ea typeface="+mn-ea"/>
              <a:cs typeface="+mn-cs"/>
            </a:rPr>
            <a:t>(Column Q | Row 4)</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Voer in deze kolom de namen van de mediabestanden</a:t>
          </a:r>
          <a:r>
            <a:rPr lang="en-US" sz="1100" baseline="0">
              <a:solidFill>
                <a:schemeClr val="dk1"/>
              </a:solidFill>
              <a:effectLst/>
              <a:latin typeface="+mn-lt"/>
              <a:ea typeface="+mn-ea"/>
              <a:cs typeface="+mn-cs"/>
            </a:rPr>
            <a:t> (powerpoints, video's, audio, bumpers en leaders of overigen) in die jullie gaan gebruiken. Nummer de bestanden door de bestandsnaam te beginnen met 01_ | 02_  etcetera.</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t>
          </a:r>
        </a:p>
        <a:p>
          <a:r>
            <a:rPr lang="en-US"/>
            <a:t>Enter the names of the media files (PowerPoints, videos, audio, bumpers, and leaders or others) in this column that you will be using. Number the files by starting the file name with 01_, 02_, etc.</a:t>
          </a:r>
          <a:endParaRPr lang="en-US" sz="1100">
            <a:solidFill>
              <a:schemeClr val="dk1"/>
            </a:solidFill>
            <a:effectLst/>
            <a:latin typeface="+mn-lt"/>
            <a:ea typeface="+mn-ea"/>
            <a:cs typeface="+mn-cs"/>
          </a:endParaRPr>
        </a:p>
      </xdr:txBody>
    </xdr:sp>
    <xdr:clientData/>
  </xdr:twoCellAnchor>
  <xdr:twoCellAnchor>
    <xdr:from>
      <xdr:col>10</xdr:col>
      <xdr:colOff>805745</xdr:colOff>
      <xdr:row>33</xdr:row>
      <xdr:rowOff>6062</xdr:rowOff>
    </xdr:from>
    <xdr:to>
      <xdr:col>15</xdr:col>
      <xdr:colOff>186267</xdr:colOff>
      <xdr:row>48</xdr:row>
      <xdr:rowOff>31044</xdr:rowOff>
    </xdr:to>
    <xdr:sp macro="" textlink="">
      <xdr:nvSpPr>
        <xdr:cNvPr id="12" name="TextBox 11">
          <a:extLst>
            <a:ext uri="{FF2B5EF4-FFF2-40B4-BE49-F238E27FC236}">
              <a16:creationId xmlns:a16="http://schemas.microsoft.com/office/drawing/2014/main" id="{B82F9BF0-A940-4249-8F7D-21261F2315EA}"/>
            </a:ext>
          </a:extLst>
        </xdr:cNvPr>
        <xdr:cNvSpPr txBox="1"/>
      </xdr:nvSpPr>
      <xdr:spPr>
        <a:xfrm>
          <a:off x="9306278" y="6796329"/>
          <a:ext cx="3529189" cy="3072982"/>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4.3 </a:t>
          </a:r>
          <a:r>
            <a:rPr lang="en-US" sz="2000" baseline="0">
              <a:solidFill>
                <a:schemeClr val="dk1"/>
              </a:solidFill>
              <a:effectLst/>
              <a:latin typeface="+mn-lt"/>
              <a:ea typeface="+mn-ea"/>
              <a:cs typeface="+mn-cs"/>
            </a:rPr>
            <a:t>(Column F - G|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Voer in deze kolom de handelingen in die op het podium of in de studio plaatsvinden. Bijvoorbeeld: 'Opening door hosts', 'Aankondiging volgende spreker', 'Spreker komt podium op', 'Start Quiz', of 'Vragenronde publiek'. De groen gemarkeerde cel is bedoeld om de start van de presentatie te markeren, maar geeft geen handeling weer, begin de handelingen in rij 44.</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Enter the actions taking place on stage or in the studio in this column. For example: 'Opening by hosts', 'Announcement of next speaker', 'Speaker enters stage', 'Start Quiz', or 'Audience Q&amp;A session'. The cell marked in green is intended to mark the start of the presentation but does not represent an action. Start entering actions in row 44.</a:t>
          </a:r>
        </a:p>
        <a:p>
          <a:endParaRPr lang="en-US" sz="1100">
            <a:solidFill>
              <a:schemeClr val="dk1"/>
            </a:solidFill>
            <a:effectLst/>
            <a:latin typeface="+mn-lt"/>
            <a:ea typeface="+mn-ea"/>
            <a:cs typeface="+mn-cs"/>
          </a:endParaRPr>
        </a:p>
      </xdr:txBody>
    </xdr:sp>
    <xdr:clientData/>
  </xdr:twoCellAnchor>
  <xdr:twoCellAnchor>
    <xdr:from>
      <xdr:col>11</xdr:col>
      <xdr:colOff>6069</xdr:colOff>
      <xdr:row>23</xdr:row>
      <xdr:rowOff>23168</xdr:rowOff>
    </xdr:from>
    <xdr:to>
      <xdr:col>15</xdr:col>
      <xdr:colOff>73380</xdr:colOff>
      <xdr:row>32</xdr:row>
      <xdr:rowOff>16934</xdr:rowOff>
    </xdr:to>
    <xdr:sp macro="" textlink="">
      <xdr:nvSpPr>
        <xdr:cNvPr id="13" name="TextBox 12">
          <a:extLst>
            <a:ext uri="{FF2B5EF4-FFF2-40B4-BE49-F238E27FC236}">
              <a16:creationId xmlns:a16="http://schemas.microsoft.com/office/drawing/2014/main" id="{C8DD815D-6A6F-7044-8B1F-D75F854645EC}"/>
            </a:ext>
          </a:extLst>
        </xdr:cNvPr>
        <xdr:cNvSpPr txBox="1"/>
      </xdr:nvSpPr>
      <xdr:spPr>
        <a:xfrm>
          <a:off x="9336336" y="4781435"/>
          <a:ext cx="3386244" cy="1822566"/>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4.2 </a:t>
          </a:r>
          <a:r>
            <a:rPr lang="en-US" sz="2000" baseline="0">
              <a:solidFill>
                <a:schemeClr val="dk1"/>
              </a:solidFill>
              <a:effectLst/>
              <a:latin typeface="+mn-lt"/>
              <a:ea typeface="+mn-ea"/>
              <a:cs typeface="+mn-cs"/>
            </a:rPr>
            <a:t>(Column E |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Voer in deze kolom de duur van alle handelingen in, in minuten. Duurt een handeling 5 minuten, voer dan 5 in. Duurt een handeling 1,5 uur, voer dan 90 in. </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Enter the duration of all actions in this column, in minutes. If an action lasts 5 minutes, enter 5. If an action lasts 1.5 hours, enter 90. </a:t>
          </a:r>
        </a:p>
      </xdr:txBody>
    </xdr:sp>
    <xdr:clientData/>
  </xdr:twoCellAnchor>
  <xdr:twoCellAnchor>
    <xdr:from>
      <xdr:col>5</xdr:col>
      <xdr:colOff>775168</xdr:colOff>
      <xdr:row>10</xdr:row>
      <xdr:rowOff>14962</xdr:rowOff>
    </xdr:from>
    <xdr:to>
      <xdr:col>10</xdr:col>
      <xdr:colOff>95958</xdr:colOff>
      <xdr:row>15</xdr:row>
      <xdr:rowOff>186265</xdr:rowOff>
    </xdr:to>
    <xdr:sp macro="" textlink="">
      <xdr:nvSpPr>
        <xdr:cNvPr id="14" name="TextBox 13">
          <a:extLst>
            <a:ext uri="{FF2B5EF4-FFF2-40B4-BE49-F238E27FC236}">
              <a16:creationId xmlns:a16="http://schemas.microsoft.com/office/drawing/2014/main" id="{AC4C904A-5A32-DD4B-A7AA-0B78E86BB8BF}"/>
            </a:ext>
          </a:extLst>
        </xdr:cNvPr>
        <xdr:cNvSpPr txBox="1"/>
      </xdr:nvSpPr>
      <xdr:spPr>
        <a:xfrm>
          <a:off x="5127035" y="2131629"/>
          <a:ext cx="3469456" cy="1187303"/>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2.1 (Column B-D | Row 14)</a:t>
          </a:r>
          <a:endParaRPr lang="en-US" sz="20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Voer in deze kolom de namen van de sprekers in</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Enter the names of the speakers in this column </a:t>
          </a:r>
        </a:p>
      </xdr:txBody>
    </xdr:sp>
    <xdr:clientData/>
  </xdr:twoCellAnchor>
  <xdr:twoCellAnchor>
    <xdr:from>
      <xdr:col>21</xdr:col>
      <xdr:colOff>28653</xdr:colOff>
      <xdr:row>28</xdr:row>
      <xdr:rowOff>30301</xdr:rowOff>
    </xdr:from>
    <xdr:to>
      <xdr:col>25</xdr:col>
      <xdr:colOff>101599</xdr:colOff>
      <xdr:row>42</xdr:row>
      <xdr:rowOff>197554</xdr:rowOff>
    </xdr:to>
    <xdr:sp macro="" textlink="">
      <xdr:nvSpPr>
        <xdr:cNvPr id="15" name="TextBox 14">
          <a:extLst>
            <a:ext uri="{FF2B5EF4-FFF2-40B4-BE49-F238E27FC236}">
              <a16:creationId xmlns:a16="http://schemas.microsoft.com/office/drawing/2014/main" id="{12D3A705-AAB1-5D4E-A4E6-4BD5981EA082}"/>
            </a:ext>
          </a:extLst>
        </xdr:cNvPr>
        <xdr:cNvSpPr txBox="1"/>
      </xdr:nvSpPr>
      <xdr:spPr>
        <a:xfrm>
          <a:off x="17656253" y="5804568"/>
          <a:ext cx="3391879" cy="3012053"/>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7.4</a:t>
          </a:r>
          <a:r>
            <a:rPr lang="en-US" sz="2000" baseline="0">
              <a:solidFill>
                <a:schemeClr val="dk1"/>
              </a:solidFill>
              <a:effectLst/>
              <a:latin typeface="+mn-lt"/>
              <a:ea typeface="+mn-ea"/>
              <a:cs typeface="+mn-cs"/>
            </a:rPr>
            <a:t> (Column AA |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Plaats in deze kolom de link naar eventuele media die je wilt vertonen, zoals RaboVote, MentiMeter of Spotify. Links naar externe </a:t>
          </a:r>
          <a:r>
            <a:rPr lang="en-US" sz="1100" b="1">
              <a:solidFill>
                <a:schemeClr val="dk1"/>
              </a:solidFill>
              <a:effectLst/>
              <a:latin typeface="+mn-lt"/>
              <a:ea typeface="+mn-ea"/>
              <a:cs typeface="+mn-cs"/>
            </a:rPr>
            <a:t>media</a:t>
          </a:r>
          <a:r>
            <a:rPr lang="en-US" sz="1100">
              <a:solidFill>
                <a:schemeClr val="dk1"/>
              </a:solidFill>
              <a:effectLst/>
              <a:latin typeface="+mn-lt"/>
              <a:ea typeface="+mn-ea"/>
              <a:cs typeface="+mn-cs"/>
            </a:rPr>
            <a:t>websites zoals YouTube kunnen alleen vanaf een eigen laptop vertoond worden. HDVP is niet aansprakelijk voor copyright-schending bij vertoon van media</a:t>
          </a:r>
          <a:r>
            <a:rPr lang="en-US" sz="1100" baseline="0">
              <a:solidFill>
                <a:schemeClr val="dk1"/>
              </a:solidFill>
              <a:effectLst/>
              <a:latin typeface="+mn-lt"/>
              <a:ea typeface="+mn-ea"/>
              <a:cs typeface="+mn-cs"/>
            </a:rPr>
            <a:t> waarvan de rechten niet zijn verkregen.</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Place the link to any media you wish to display in this column, such as RaboVote, MentiMeter, or Spotify. Links to external </a:t>
          </a:r>
          <a:r>
            <a:rPr lang="en-US" sz="1100" b="1">
              <a:solidFill>
                <a:schemeClr val="dk1"/>
              </a:solidFill>
              <a:effectLst/>
              <a:latin typeface="+mn-lt"/>
              <a:ea typeface="+mn-ea"/>
              <a:cs typeface="+mn-cs"/>
            </a:rPr>
            <a:t>media</a:t>
          </a:r>
          <a:r>
            <a:rPr lang="en-US" sz="1100">
              <a:solidFill>
                <a:schemeClr val="dk1"/>
              </a:solidFill>
              <a:effectLst/>
              <a:latin typeface="+mn-lt"/>
              <a:ea typeface="+mn-ea"/>
              <a:cs typeface="+mn-cs"/>
            </a:rPr>
            <a:t> websites like YouTube can only be displayed from a personal laptop. </a:t>
          </a:r>
          <a:r>
            <a:rPr lang="en-US"/>
            <a:t>HDVP is not liable for copyright infringement when displaying media for which the rights have not been obtained.</a:t>
          </a:r>
          <a:endParaRPr lang="en-US" sz="1100">
            <a:solidFill>
              <a:schemeClr val="dk1"/>
            </a:solidFill>
            <a:effectLst/>
            <a:latin typeface="+mn-lt"/>
            <a:ea typeface="+mn-ea"/>
            <a:cs typeface="+mn-cs"/>
          </a:endParaRPr>
        </a:p>
      </xdr:txBody>
    </xdr:sp>
    <xdr:clientData/>
  </xdr:twoCellAnchor>
  <xdr:twoCellAnchor>
    <xdr:from>
      <xdr:col>21</xdr:col>
      <xdr:colOff>22888</xdr:colOff>
      <xdr:row>20</xdr:row>
      <xdr:rowOff>18303</xdr:rowOff>
    </xdr:from>
    <xdr:to>
      <xdr:col>25</xdr:col>
      <xdr:colOff>22888</xdr:colOff>
      <xdr:row>27</xdr:row>
      <xdr:rowOff>-1</xdr:rowOff>
    </xdr:to>
    <xdr:sp macro="" textlink="">
      <xdr:nvSpPr>
        <xdr:cNvPr id="16" name="TextBox 15">
          <a:extLst>
            <a:ext uri="{FF2B5EF4-FFF2-40B4-BE49-F238E27FC236}">
              <a16:creationId xmlns:a16="http://schemas.microsoft.com/office/drawing/2014/main" id="{E5DB6866-868B-1E43-B04D-F69265DD0C29}"/>
            </a:ext>
          </a:extLst>
        </xdr:cNvPr>
        <xdr:cNvSpPr txBox="1"/>
      </xdr:nvSpPr>
      <xdr:spPr>
        <a:xfrm>
          <a:off x="17650488" y="4166970"/>
          <a:ext cx="3318933" cy="140409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7.3 (Column Z |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Voer hier het slidenummer waarop de media vertoond</a:t>
          </a:r>
          <a:r>
            <a:rPr lang="en-US" sz="1100" baseline="0">
              <a:solidFill>
                <a:schemeClr val="dk1"/>
              </a:solidFill>
              <a:effectLst/>
              <a:latin typeface="+mn-lt"/>
              <a:ea typeface="+mn-ea"/>
              <a:cs typeface="+mn-cs"/>
            </a:rPr>
            <a:t> wordt in. </a:t>
          </a:r>
        </a:p>
        <a:p>
          <a:r>
            <a:rPr lang="en-US" sz="1100" baseline="0">
              <a:solidFill>
                <a:schemeClr val="dk1"/>
              </a:solidFill>
              <a:effectLst/>
              <a:latin typeface="+mn-lt"/>
              <a:ea typeface="+mn-ea"/>
              <a:cs typeface="+mn-cs"/>
            </a:rPr>
            <a:t>-------------------------------------------------------------------------</a:t>
          </a:r>
        </a:p>
        <a:p>
          <a:r>
            <a:rPr lang="en-US"/>
            <a:t>Enter here the slide number on which the media is displayed.</a:t>
          </a:r>
          <a:endParaRPr lang="en-US" sz="1100">
            <a:solidFill>
              <a:schemeClr val="dk1"/>
            </a:solidFill>
            <a:effectLst/>
            <a:latin typeface="+mn-lt"/>
            <a:ea typeface="+mn-ea"/>
            <a:cs typeface="+mn-cs"/>
          </a:endParaRPr>
        </a:p>
      </xdr:txBody>
    </xdr:sp>
    <xdr:clientData/>
  </xdr:twoCellAnchor>
  <xdr:twoCellAnchor>
    <xdr:from>
      <xdr:col>21</xdr:col>
      <xdr:colOff>25239</xdr:colOff>
      <xdr:row>10</xdr:row>
      <xdr:rowOff>26056</xdr:rowOff>
    </xdr:from>
    <xdr:to>
      <xdr:col>25</xdr:col>
      <xdr:colOff>25240</xdr:colOff>
      <xdr:row>19</xdr:row>
      <xdr:rowOff>42333</xdr:rowOff>
    </xdr:to>
    <xdr:sp macro="" textlink="">
      <xdr:nvSpPr>
        <xdr:cNvPr id="17" name="TextBox 16">
          <a:extLst>
            <a:ext uri="{FF2B5EF4-FFF2-40B4-BE49-F238E27FC236}">
              <a16:creationId xmlns:a16="http://schemas.microsoft.com/office/drawing/2014/main" id="{0C133D59-59F4-1E46-9CBE-0CE83EC12B58}"/>
            </a:ext>
          </a:extLst>
        </xdr:cNvPr>
        <xdr:cNvSpPr txBox="1"/>
      </xdr:nvSpPr>
      <xdr:spPr>
        <a:xfrm>
          <a:off x="17652839" y="2142723"/>
          <a:ext cx="3318934" cy="184507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7.2 (Column X |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Kies uit de keuzelijst welk mediabestand</a:t>
          </a:r>
          <a:r>
            <a:rPr lang="en-US" sz="1100" baseline="0">
              <a:solidFill>
                <a:schemeClr val="dk1"/>
              </a:solidFill>
              <a:effectLst/>
              <a:latin typeface="+mn-lt"/>
              <a:ea typeface="+mn-ea"/>
              <a:cs typeface="+mn-cs"/>
            </a:rPr>
            <a:t> er vertoond wordt bij de handeling/ in de presentatie. De keuzelijst bestaat uit de bestanden die je eerder hebt ingevoerd.</a:t>
          </a:r>
        </a:p>
        <a:p>
          <a:r>
            <a:rPr lang="en-US" sz="1100" baseline="0">
              <a:solidFill>
                <a:schemeClr val="dk1"/>
              </a:solidFill>
              <a:effectLst/>
              <a:latin typeface="+mn-lt"/>
              <a:ea typeface="+mn-ea"/>
              <a:cs typeface="+mn-cs"/>
            </a:rPr>
            <a:t>-------------------------------------------------------------------------</a:t>
          </a:r>
        </a:p>
        <a:p>
          <a:r>
            <a:rPr lang="en-US"/>
            <a:t>Choose from the dropdown list which media file will be displayed during the action/in the presentation. The dropdown list consists of the files you have previously entered.</a:t>
          </a:r>
          <a:endParaRPr lang="en-US" sz="1100">
            <a:solidFill>
              <a:schemeClr val="dk1"/>
            </a:solidFill>
            <a:effectLst/>
            <a:latin typeface="+mn-lt"/>
            <a:ea typeface="+mn-ea"/>
            <a:cs typeface="+mn-cs"/>
          </a:endParaRPr>
        </a:p>
      </xdr:txBody>
    </xdr:sp>
    <xdr:clientData/>
  </xdr:twoCellAnchor>
  <xdr:twoCellAnchor>
    <xdr:from>
      <xdr:col>21</xdr:col>
      <xdr:colOff>12071</xdr:colOff>
      <xdr:row>1</xdr:row>
      <xdr:rowOff>4666</xdr:rowOff>
    </xdr:from>
    <xdr:to>
      <xdr:col>25</xdr:col>
      <xdr:colOff>8729</xdr:colOff>
      <xdr:row>9</xdr:row>
      <xdr:rowOff>42332</xdr:rowOff>
    </xdr:to>
    <xdr:sp macro="" textlink="">
      <xdr:nvSpPr>
        <xdr:cNvPr id="18" name="TextBox 17">
          <a:extLst>
            <a:ext uri="{FF2B5EF4-FFF2-40B4-BE49-F238E27FC236}">
              <a16:creationId xmlns:a16="http://schemas.microsoft.com/office/drawing/2014/main" id="{DF322B13-A714-CA4E-95EE-EAE6B6753655}"/>
            </a:ext>
          </a:extLst>
        </xdr:cNvPr>
        <xdr:cNvSpPr txBox="1"/>
      </xdr:nvSpPr>
      <xdr:spPr>
        <a:xfrm>
          <a:off x="17639671" y="292533"/>
          <a:ext cx="3315591" cy="166326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7.1 (Column V | Row 53)</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Kies uit de</a:t>
          </a:r>
          <a:r>
            <a:rPr lang="en-US" sz="1100" baseline="0">
              <a:solidFill>
                <a:schemeClr val="dk1"/>
              </a:solidFill>
              <a:effectLst/>
              <a:latin typeface="+mn-lt"/>
              <a:ea typeface="+mn-ea"/>
              <a:cs typeface="+mn-cs"/>
            </a:rPr>
            <a:t> keuzelijst welk soort media er wordt gebruikt (zie legenda in column AA-AB row 14). </a:t>
          </a:r>
          <a:r>
            <a:rPr lang="en-US" sz="1100">
              <a:solidFill>
                <a:schemeClr val="dk1"/>
              </a:solidFill>
              <a:effectLst/>
              <a:latin typeface="+mn-lt"/>
              <a:ea typeface="+mn-ea"/>
              <a:cs typeface="+mn-cs"/>
            </a:rPr>
            <a:t>Als er geen media wordt gebruikt, laat de rij dan leeg.</a:t>
          </a:r>
        </a:p>
        <a:p>
          <a:r>
            <a:rPr lang="en-US" sz="1100">
              <a:solidFill>
                <a:schemeClr val="dk1"/>
              </a:solidFill>
              <a:effectLst/>
              <a:latin typeface="+mn-lt"/>
              <a:ea typeface="+mn-ea"/>
              <a:cs typeface="+mn-cs"/>
            </a:rPr>
            <a:t>-------------------------------------------------------------------------</a:t>
          </a:r>
        </a:p>
        <a:p>
          <a:r>
            <a:rPr lang="en-US"/>
            <a:t>Choose from the dropdown list what type of media is being used (see legend in column X-Y, row 14). If no media is used, leave the row empty.</a:t>
          </a:r>
          <a:endParaRPr lang="en-US" sz="1100">
            <a:solidFill>
              <a:schemeClr val="dk1"/>
            </a:solidFill>
            <a:effectLst/>
            <a:latin typeface="+mn-lt"/>
            <a:ea typeface="+mn-ea"/>
            <a:cs typeface="+mn-cs"/>
          </a:endParaRPr>
        </a:p>
      </xdr:txBody>
    </xdr:sp>
    <xdr:clientData/>
  </xdr:twoCellAnchor>
  <xdr:twoCellAnchor>
    <xdr:from>
      <xdr:col>16</xdr:col>
      <xdr:colOff>20172</xdr:colOff>
      <xdr:row>23</xdr:row>
      <xdr:rowOff>197073</xdr:rowOff>
    </xdr:from>
    <xdr:to>
      <xdr:col>20</xdr:col>
      <xdr:colOff>20171</xdr:colOff>
      <xdr:row>37</xdr:row>
      <xdr:rowOff>166510</xdr:rowOff>
    </xdr:to>
    <xdr:sp macro="" textlink="">
      <xdr:nvSpPr>
        <xdr:cNvPr id="19" name="TextBox 18">
          <a:extLst>
            <a:ext uri="{FF2B5EF4-FFF2-40B4-BE49-F238E27FC236}">
              <a16:creationId xmlns:a16="http://schemas.microsoft.com/office/drawing/2014/main" id="{1B3B288B-81CB-2F47-987C-1A641CACD13F}"/>
            </a:ext>
          </a:extLst>
        </xdr:cNvPr>
        <xdr:cNvSpPr txBox="1"/>
      </xdr:nvSpPr>
      <xdr:spPr>
        <a:xfrm>
          <a:off x="13499105" y="4955340"/>
          <a:ext cx="3318933" cy="2814237"/>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a:t>
          </a:r>
          <a:r>
            <a:rPr lang="en-US" sz="2000" baseline="0">
              <a:solidFill>
                <a:schemeClr val="dk1"/>
              </a:solidFill>
              <a:effectLst/>
              <a:latin typeface="+mn-lt"/>
              <a:ea typeface="+mn-ea"/>
              <a:cs typeface="+mn-cs"/>
            </a:rPr>
            <a:t> 6.2 (Column U | Row 53)</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Voer in deze</a:t>
          </a:r>
          <a:r>
            <a:rPr lang="en-US" sz="1100" baseline="0">
              <a:solidFill>
                <a:schemeClr val="dk1"/>
              </a:solidFill>
              <a:effectLst/>
              <a:latin typeface="+mn-lt"/>
              <a:ea typeface="+mn-ea"/>
              <a:cs typeface="+mn-cs"/>
            </a:rPr>
            <a:t> kolom </a:t>
          </a:r>
          <a:r>
            <a:rPr lang="en-US" sz="1100">
              <a:solidFill>
                <a:schemeClr val="dk1"/>
              </a:solidFill>
              <a:effectLst/>
              <a:latin typeface="+mn-lt"/>
              <a:ea typeface="+mn-ea"/>
              <a:cs typeface="+mn-cs"/>
            </a:rPr>
            <a:t>in tot welke slide van de presentatie de handeling duurt. De formule zal deze slide automatisch als startpunt nemen voor de volgende handeling. Als je geen slide gebruikt tijdens de handeling, laat de kolom dan leeg. Speel</a:t>
          </a:r>
          <a:r>
            <a:rPr lang="en-US" sz="1100" baseline="0">
              <a:solidFill>
                <a:schemeClr val="dk1"/>
              </a:solidFill>
              <a:effectLst/>
              <a:latin typeface="+mn-lt"/>
              <a:ea typeface="+mn-ea"/>
              <a:cs typeface="+mn-cs"/>
            </a:rPr>
            <a:t> je de presentatie tot het einde af, voer </a:t>
          </a:r>
          <a:r>
            <a:rPr lang="en-US" sz="1100" b="0" baseline="0">
              <a:solidFill>
                <a:schemeClr val="dk1"/>
              </a:solidFill>
              <a:effectLst/>
              <a:latin typeface="+mn-lt"/>
              <a:ea typeface="+mn-ea"/>
              <a:cs typeface="+mn-cs"/>
            </a:rPr>
            <a:t>dan een 'x' in.</a:t>
          </a:r>
          <a:endParaRPr lang="en-US" sz="1100" b="0">
            <a:solidFill>
              <a:schemeClr val="dk1"/>
            </a:solidFill>
            <a:effectLst/>
            <a:latin typeface="+mn-lt"/>
            <a:ea typeface="+mn-ea"/>
            <a:cs typeface="+mn-cs"/>
          </a:endParaRPr>
        </a:p>
        <a:p>
          <a:r>
            <a:rPr lang="en-US" sz="1100">
              <a:solidFill>
                <a:schemeClr val="dk1"/>
              </a:solidFill>
              <a:effectLst/>
              <a:latin typeface="+mn-lt"/>
              <a:ea typeface="+mn-ea"/>
              <a:cs typeface="+mn-cs"/>
            </a:rPr>
            <a:t>-------------------------------------------------------------------------</a:t>
          </a:r>
        </a:p>
        <a:p>
          <a:r>
            <a:rPr lang="en-US"/>
            <a:t>In this column, enter</a:t>
          </a:r>
          <a:r>
            <a:rPr lang="en-US" baseline="0"/>
            <a:t> until </a:t>
          </a:r>
          <a:r>
            <a:rPr lang="en-US"/>
            <a:t>which slide of the presentation the action lasts. The formula will automatically take this slide as the starting point for the next action. If you do not use a slide during the action, leave the column empty. If you play the presentation to the end, enter an 'x'.</a:t>
          </a:r>
          <a:endParaRPr lang="en-US" sz="1100">
            <a:solidFill>
              <a:schemeClr val="dk1"/>
            </a:solidFill>
            <a:effectLst/>
            <a:latin typeface="+mn-lt"/>
            <a:ea typeface="+mn-ea"/>
            <a:cs typeface="+mn-cs"/>
          </a:endParaRPr>
        </a:p>
      </xdr:txBody>
    </xdr:sp>
    <xdr:clientData/>
  </xdr:twoCellAnchor>
  <xdr:twoCellAnchor>
    <xdr:from>
      <xdr:col>26</xdr:col>
      <xdr:colOff>40606</xdr:colOff>
      <xdr:row>0</xdr:row>
      <xdr:rowOff>265287</xdr:rowOff>
    </xdr:from>
    <xdr:to>
      <xdr:col>30</xdr:col>
      <xdr:colOff>40605</xdr:colOff>
      <xdr:row>13</xdr:row>
      <xdr:rowOff>166509</xdr:rowOff>
    </xdr:to>
    <xdr:sp macro="" textlink="">
      <xdr:nvSpPr>
        <xdr:cNvPr id="20" name="TextBox 19">
          <a:extLst>
            <a:ext uri="{FF2B5EF4-FFF2-40B4-BE49-F238E27FC236}">
              <a16:creationId xmlns:a16="http://schemas.microsoft.com/office/drawing/2014/main" id="{7D5753F3-B804-9F4B-BE49-13E9EE1D86FD}"/>
            </a:ext>
          </a:extLst>
        </xdr:cNvPr>
        <xdr:cNvSpPr txBox="1"/>
      </xdr:nvSpPr>
      <xdr:spPr>
        <a:xfrm>
          <a:off x="21816873" y="265287"/>
          <a:ext cx="3318932" cy="2627489"/>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8 </a:t>
          </a:r>
          <a:r>
            <a:rPr lang="en-US" sz="2000" baseline="0">
              <a:solidFill>
                <a:schemeClr val="dk1"/>
              </a:solidFill>
              <a:effectLst/>
              <a:latin typeface="+mn-lt"/>
              <a:ea typeface="+mn-ea"/>
              <a:cs typeface="+mn-cs"/>
            </a:rPr>
            <a:t>(Column AB | Row 53)</a:t>
          </a:r>
          <a:endParaRPr lang="en-US" sz="2000">
            <a:solidFill>
              <a:schemeClr val="dk1"/>
            </a:solidFill>
            <a:effectLst/>
            <a:latin typeface="+mn-lt"/>
            <a:ea typeface="+mn-ea"/>
            <a:cs typeface="+mn-cs"/>
          </a:endParaRPr>
        </a:p>
        <a:p>
          <a:r>
            <a:rPr lang="en-US" sz="1100">
              <a:solidFill>
                <a:schemeClr val="tx1"/>
              </a:solidFill>
              <a:effectLst/>
              <a:latin typeface="+mn-lt"/>
              <a:ea typeface="+mn-ea"/>
              <a:cs typeface="+mn-cs"/>
            </a:rPr>
            <a:t>Gebruik deze kolom voor opmerkingen over de handeling. als</a:t>
          </a:r>
          <a:r>
            <a:rPr lang="en-US" sz="1100" baseline="0">
              <a:solidFill>
                <a:schemeClr val="tx1"/>
              </a:solidFill>
              <a:effectLst/>
              <a:latin typeface="+mn-lt"/>
              <a:ea typeface="+mn-ea"/>
              <a:cs typeface="+mn-cs"/>
            </a:rPr>
            <a:t> je een specifieke podiumopstellig wil veranderen of bijvoorbeeld een nummer vanaf 0:36 wil afspelen noteer het dan hier.</a:t>
          </a:r>
        </a:p>
        <a:p>
          <a:r>
            <a:rPr lang="en-US" sz="1100">
              <a:solidFill>
                <a:schemeClr val="tx1"/>
              </a:solidFill>
              <a:effectLst/>
              <a:latin typeface="+mn-lt"/>
              <a:ea typeface="+mn-ea"/>
              <a:cs typeface="+mn-cs"/>
            </a:rPr>
            <a:t>-------------------------------------------------------------------------</a:t>
          </a:r>
        </a:p>
        <a:p>
          <a:r>
            <a:rPr lang="en-US" sz="1100">
              <a:solidFill>
                <a:schemeClr val="tx1"/>
              </a:solidFill>
              <a:effectLst/>
              <a:latin typeface="+mn-lt"/>
              <a:ea typeface="+mn-ea"/>
              <a:cs typeface="+mn-cs"/>
            </a:rPr>
            <a:t>Use this column for comments about the action. If you</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want to change the stage setup during the event, or would like a song to start at a specific timestamp, please note it here.</a:t>
          </a:r>
        </a:p>
        <a:p>
          <a:endParaRPr lang="en-US" sz="1100">
            <a:solidFill>
              <a:schemeClr val="dk1"/>
            </a:solidFill>
            <a:effectLst/>
            <a:latin typeface="+mn-lt"/>
            <a:ea typeface="+mn-ea"/>
            <a:cs typeface="+mn-cs"/>
          </a:endParaRPr>
        </a:p>
      </xdr:txBody>
    </xdr:sp>
    <xdr:clientData/>
  </xdr:twoCellAnchor>
  <xdr:twoCellAnchor>
    <xdr:from>
      <xdr:col>1</xdr:col>
      <xdr:colOff>42558</xdr:colOff>
      <xdr:row>13</xdr:row>
      <xdr:rowOff>58821</xdr:rowOff>
    </xdr:from>
    <xdr:to>
      <xdr:col>4</xdr:col>
      <xdr:colOff>812800</xdr:colOff>
      <xdr:row>27</xdr:row>
      <xdr:rowOff>16932</xdr:rowOff>
    </xdr:to>
    <xdr:sp macro="" textlink="">
      <xdr:nvSpPr>
        <xdr:cNvPr id="21" name="TextBox 20">
          <a:extLst>
            <a:ext uri="{FF2B5EF4-FFF2-40B4-BE49-F238E27FC236}">
              <a16:creationId xmlns:a16="http://schemas.microsoft.com/office/drawing/2014/main" id="{7F16393D-8EF7-4648-B2EC-8B9420778CD1}"/>
            </a:ext>
          </a:extLst>
        </xdr:cNvPr>
        <xdr:cNvSpPr txBox="1"/>
      </xdr:nvSpPr>
      <xdr:spPr>
        <a:xfrm>
          <a:off x="1075491" y="2785088"/>
          <a:ext cx="3259442" cy="2802911"/>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solidFill>
                <a:schemeClr val="dk1"/>
              </a:solidFill>
              <a:effectLst/>
              <a:latin typeface="+mn-lt"/>
              <a:ea typeface="+mn-ea"/>
              <a:cs typeface="+mn-cs"/>
            </a:rPr>
            <a:t>ALGEMEEN</a:t>
          </a:r>
          <a:r>
            <a:rPr lang="en-US" sz="2000" baseline="0">
              <a:solidFill>
                <a:schemeClr val="dk1"/>
              </a:solidFill>
              <a:effectLst/>
              <a:latin typeface="+mn-lt"/>
              <a:ea typeface="+mn-ea"/>
              <a:cs typeface="+mn-cs"/>
            </a:rPr>
            <a:t> / GENERAL</a:t>
          </a: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volg deze stappen om een drop down menu te selecteren: </a:t>
          </a:r>
        </a:p>
        <a:p>
          <a:r>
            <a:rPr lang="en-US" sz="1100" baseline="0">
              <a:solidFill>
                <a:schemeClr val="dk1"/>
              </a:solidFill>
              <a:effectLst/>
              <a:latin typeface="+mn-lt"/>
              <a:ea typeface="+mn-ea"/>
              <a:cs typeface="+mn-cs"/>
            </a:rPr>
            <a:t>1. klik op een cel</a:t>
          </a:r>
        </a:p>
        <a:p>
          <a:r>
            <a:rPr lang="en-US" sz="1100" baseline="0">
              <a:solidFill>
                <a:schemeClr val="dk1"/>
              </a:solidFill>
              <a:effectLst/>
              <a:latin typeface="+mn-lt"/>
              <a:ea typeface="+mn-ea"/>
              <a:cs typeface="+mn-cs"/>
            </a:rPr>
            <a:t>2. klik op ht pijltje dat rechts naast de cel verschijnt</a:t>
          </a:r>
        </a:p>
        <a:p>
          <a:r>
            <a:rPr lang="en-US" sz="1100" baseline="0">
              <a:solidFill>
                <a:schemeClr val="dk1"/>
              </a:solidFill>
              <a:effectLst/>
              <a:latin typeface="+mn-lt"/>
              <a:ea typeface="+mn-ea"/>
              <a:cs typeface="+mn-cs"/>
            </a:rPr>
            <a:t>3. selecteer de juste optie uit het menu dat verschijnt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t>
          </a:r>
        </a:p>
        <a:p>
          <a:r>
            <a:rPr lang="en-US"/>
            <a:t>Follow these steps to select a drop-down menu:</a:t>
          </a:r>
        </a:p>
        <a:p>
          <a:pPr lvl="0"/>
          <a:r>
            <a:rPr lang="en-US"/>
            <a:t>1. Click on a cell</a:t>
          </a:r>
        </a:p>
        <a:p>
          <a:pPr lvl="0"/>
          <a:r>
            <a:rPr lang="en-US"/>
            <a:t>2. Click on the arrow that appears to the right of the cell</a:t>
          </a:r>
        </a:p>
        <a:p>
          <a:r>
            <a:rPr lang="en-US"/>
            <a:t>3.</a:t>
          </a:r>
          <a:r>
            <a:rPr lang="en-US" baseline="0"/>
            <a:t> </a:t>
          </a:r>
          <a:r>
            <a:rPr lang="en-US"/>
            <a:t>Select the correct option from the menu that appears</a:t>
          </a:r>
        </a:p>
        <a:p>
          <a:endParaRPr lang="en-US" sz="1100">
            <a:solidFill>
              <a:schemeClr val="dk1"/>
            </a:solidFill>
            <a:effectLst/>
            <a:latin typeface="+mn-lt"/>
            <a:ea typeface="+mn-ea"/>
            <a:cs typeface="+mn-cs"/>
          </a:endParaRPr>
        </a:p>
      </xdr:txBody>
    </xdr:sp>
    <xdr:clientData/>
  </xdr:twoCellAnchor>
  <xdr:twoCellAnchor>
    <xdr:from>
      <xdr:col>1</xdr:col>
      <xdr:colOff>52215</xdr:colOff>
      <xdr:row>1</xdr:row>
      <xdr:rowOff>31867</xdr:rowOff>
    </xdr:from>
    <xdr:to>
      <xdr:col>4</xdr:col>
      <xdr:colOff>795866</xdr:colOff>
      <xdr:row>12</xdr:row>
      <xdr:rowOff>135466</xdr:rowOff>
    </xdr:to>
    <xdr:sp macro="" textlink="">
      <xdr:nvSpPr>
        <xdr:cNvPr id="5" name="TextBox 4">
          <a:extLst>
            <a:ext uri="{FF2B5EF4-FFF2-40B4-BE49-F238E27FC236}">
              <a16:creationId xmlns:a16="http://schemas.microsoft.com/office/drawing/2014/main" id="{0DEDC116-EA34-DB4C-A37E-94EE5A63C8DF}"/>
            </a:ext>
          </a:extLst>
        </xdr:cNvPr>
        <xdr:cNvSpPr txBox="1"/>
      </xdr:nvSpPr>
      <xdr:spPr>
        <a:xfrm>
          <a:off x="1085148" y="319734"/>
          <a:ext cx="3232851" cy="2338799"/>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WELKOM</a:t>
          </a:r>
        </a:p>
        <a:p>
          <a:r>
            <a:rPr lang="en-US" sz="1100">
              <a:solidFill>
                <a:schemeClr val="dk1"/>
              </a:solidFill>
              <a:effectLst/>
              <a:latin typeface="+mn-lt"/>
              <a:ea typeface="+mn-ea"/>
              <a:cs typeface="+mn-cs"/>
            </a:rPr>
            <a:t>Welkom in ons draaiboek, ik zal je via deze opmerkingen wegwijs maken! Voor verdere vragen e-mail naar </a:t>
          </a:r>
          <a:r>
            <a:rPr lang="en-US" sz="1100" u="sng">
              <a:solidFill>
                <a:schemeClr val="dk1"/>
              </a:solidFill>
              <a:effectLst/>
              <a:latin typeface="+mn-lt"/>
              <a:ea typeface="+mn-ea"/>
              <a:cs typeface="+mn-cs"/>
              <a:hlinkClick xmlns:r="http://schemas.openxmlformats.org/officeDocument/2006/relationships" r:id=""/>
            </a:rPr>
            <a:t>show@hdvp.nl</a:t>
          </a:r>
          <a:r>
            <a:rPr lang="en-US" sz="1100">
              <a:solidFill>
                <a:schemeClr val="dk1"/>
              </a:solidFill>
              <a:effectLst/>
              <a:latin typeface="+mn-lt"/>
              <a:ea typeface="+mn-ea"/>
              <a:cs typeface="+mn-cs"/>
            </a:rPr>
            <a:t> BELANGRIJK: NIET KNIPPEN EN PLAKKEN IN CELLEN MET EEN DROPDOWN MENU!!!</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Welcome to our schedule, I will guide you through it with these comments! For further questions, email show@hdvp.nl IMPORTANT: DO NOT CUT AND PASTE IN CELLS WITH A DROPDOWN MENU!!!</a:t>
          </a:r>
        </a:p>
      </xdr:txBody>
    </xdr:sp>
    <xdr:clientData/>
  </xdr:twoCellAnchor>
  <xdr:twoCellAnchor>
    <xdr:from>
      <xdr:col>6</xdr:col>
      <xdr:colOff>0</xdr:colOff>
      <xdr:row>43</xdr:row>
      <xdr:rowOff>169331</xdr:rowOff>
    </xdr:from>
    <xdr:to>
      <xdr:col>10</xdr:col>
      <xdr:colOff>91046</xdr:colOff>
      <xdr:row>51</xdr:row>
      <xdr:rowOff>129313</xdr:rowOff>
    </xdr:to>
    <xdr:sp macro="" textlink="">
      <xdr:nvSpPr>
        <xdr:cNvPr id="9" name="TextBox 8">
          <a:extLst>
            <a:ext uri="{FF2B5EF4-FFF2-40B4-BE49-F238E27FC236}">
              <a16:creationId xmlns:a16="http://schemas.microsoft.com/office/drawing/2014/main" id="{67269783-2F4A-0943-A7DD-B2FC0BF941FA}"/>
            </a:ext>
          </a:extLst>
        </xdr:cNvPr>
        <xdr:cNvSpPr txBox="1"/>
      </xdr:nvSpPr>
      <xdr:spPr>
        <a:xfrm>
          <a:off x="5181600" y="8991598"/>
          <a:ext cx="3409979" cy="1585582"/>
        </a:xfrm>
        <a:prstGeom prst="rect">
          <a:avLst/>
        </a:prstGeom>
        <a:solidFill>
          <a:schemeClr val="accent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Stap 2.4 </a:t>
          </a:r>
          <a:r>
            <a:rPr lang="en-US" sz="2000" baseline="0">
              <a:solidFill>
                <a:schemeClr val="dk1"/>
              </a:solidFill>
              <a:effectLst/>
              <a:latin typeface="+mn-lt"/>
              <a:ea typeface="+mn-ea"/>
              <a:cs typeface="+mn-cs"/>
            </a:rPr>
            <a:t>(Column H | Row 14)</a:t>
          </a:r>
          <a:endParaRPr lang="en-US" sz="2000">
            <a:solidFill>
              <a:schemeClr val="dk1"/>
            </a:solidFill>
            <a:effectLst/>
            <a:latin typeface="+mn-lt"/>
            <a:ea typeface="+mn-ea"/>
            <a:cs typeface="+mn-cs"/>
          </a:endParaRPr>
        </a:p>
        <a:p>
          <a:r>
            <a:rPr lang="en-US" sz="1100">
              <a:solidFill>
                <a:schemeClr val="dk1"/>
              </a:solidFill>
              <a:effectLst/>
              <a:latin typeface="+mn-lt"/>
              <a:ea typeface="+mn-ea"/>
              <a:cs typeface="+mn-cs"/>
            </a:rPr>
            <a:t>Kies uit de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keuzelijst of de spreker een inbeller is. Is dit niet zo?</a:t>
          </a:r>
          <a:r>
            <a:rPr lang="en-US" sz="1100" baseline="0">
              <a:solidFill>
                <a:schemeClr val="dk1"/>
              </a:solidFill>
              <a:effectLst/>
              <a:latin typeface="+mn-lt"/>
              <a:ea typeface="+mn-ea"/>
              <a:cs typeface="+mn-cs"/>
            </a:rPr>
            <a:t> D</a:t>
          </a:r>
          <a:r>
            <a:rPr lang="en-US" sz="1100">
              <a:solidFill>
                <a:schemeClr val="dk1"/>
              </a:solidFill>
              <a:effectLst/>
              <a:latin typeface="+mn-lt"/>
              <a:ea typeface="+mn-ea"/>
              <a:cs typeface="+mn-cs"/>
            </a:rPr>
            <a:t>an kun je de kolom leeg laten.</a:t>
          </a:r>
        </a:p>
        <a:p>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Select from the dropdown menu whether the speaker is callin</a:t>
          </a:r>
          <a:r>
            <a:rPr lang="en-US" sz="1100" baseline="0">
              <a:solidFill>
                <a:schemeClr val="dk1"/>
              </a:solidFill>
              <a:effectLst/>
              <a:latin typeface="+mn-lt"/>
              <a:ea typeface="+mn-ea"/>
              <a:cs typeface="+mn-cs"/>
            </a:rPr>
            <a:t>g in</a:t>
          </a:r>
          <a:r>
            <a:rPr lang="en-US" sz="1100">
              <a:solidFill>
                <a:schemeClr val="dk1"/>
              </a:solidFill>
              <a:effectLst/>
              <a:latin typeface="+mn-lt"/>
              <a:ea typeface="+mn-ea"/>
              <a:cs typeface="+mn-cs"/>
            </a:rPr>
            <a:t>. If this is not the case, you can leave the column empty.</a:t>
          </a:r>
        </a:p>
      </xdr:txBody>
    </xdr:sp>
    <xdr:clientData/>
  </xdr:twoCellAnchor>
  <xdr:twoCellAnchor>
    <xdr:from>
      <xdr:col>1</xdr:col>
      <xdr:colOff>9562</xdr:colOff>
      <xdr:row>28</xdr:row>
      <xdr:rowOff>28223</xdr:rowOff>
    </xdr:from>
    <xdr:to>
      <xdr:col>5</xdr:col>
      <xdr:colOff>0</xdr:colOff>
      <xdr:row>36</xdr:row>
      <xdr:rowOff>118533</xdr:rowOff>
    </xdr:to>
    <xdr:sp macro="" textlink="">
      <xdr:nvSpPr>
        <xdr:cNvPr id="22" name="TextBox 21">
          <a:extLst>
            <a:ext uri="{FF2B5EF4-FFF2-40B4-BE49-F238E27FC236}">
              <a16:creationId xmlns:a16="http://schemas.microsoft.com/office/drawing/2014/main" id="{F23508FB-AE2A-2B49-9FAA-2116EBC7AAB5}"/>
            </a:ext>
          </a:extLst>
        </xdr:cNvPr>
        <xdr:cNvSpPr txBox="1"/>
      </xdr:nvSpPr>
      <xdr:spPr>
        <a:xfrm>
          <a:off x="1042495" y="5802490"/>
          <a:ext cx="3309372" cy="1715910"/>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2000">
              <a:solidFill>
                <a:schemeClr val="dk1"/>
              </a:solidFill>
              <a:effectLst/>
              <a:latin typeface="+mn-lt"/>
              <a:ea typeface="+mn-ea"/>
              <a:cs typeface="+mn-cs"/>
            </a:rPr>
            <a:t>ALGEMEEN</a:t>
          </a:r>
          <a:r>
            <a:rPr lang="en-US" sz="2000" baseline="0">
              <a:solidFill>
                <a:schemeClr val="dk1"/>
              </a:solidFill>
              <a:effectLst/>
              <a:latin typeface="+mn-lt"/>
              <a:ea typeface="+mn-ea"/>
              <a:cs typeface="+mn-cs"/>
            </a:rPr>
            <a:t> / GENERAL</a:t>
          </a:r>
        </a:p>
        <a:p>
          <a:r>
            <a:rPr lang="en-US" sz="1100">
              <a:solidFill>
                <a:schemeClr val="dk1"/>
              </a:solidFill>
              <a:effectLst/>
              <a:latin typeface="+mn-lt"/>
              <a:ea typeface="+mn-ea"/>
              <a:cs typeface="+mn-cs"/>
            </a:rPr>
            <a:t>VUL</a:t>
          </a:r>
          <a:r>
            <a:rPr lang="en-US" sz="1100" baseline="0">
              <a:solidFill>
                <a:schemeClr val="dk1"/>
              </a:solidFill>
              <a:effectLst/>
              <a:latin typeface="+mn-lt"/>
              <a:ea typeface="+mn-ea"/>
              <a:cs typeface="+mn-cs"/>
            </a:rPr>
            <a:t> ALLEEN DE KOLOMMEN MET EEN GROENE HEADER IN, DE GRIJZE KOLOMMEN ZIJN BEDOELD VOOR HET PRODUCTIETEAM</a:t>
          </a:r>
        </a:p>
        <a:p>
          <a:r>
            <a:rPr lang="en-US" sz="1100" baseline="0">
              <a:solidFill>
                <a:schemeClr val="dk1"/>
              </a:solidFill>
              <a:effectLst/>
              <a:latin typeface="+mn-lt"/>
              <a:ea typeface="+mn-ea"/>
              <a:cs typeface="+mn-cs"/>
            </a:rPr>
            <a:t>-------------------------------------------------------------------------</a:t>
          </a:r>
          <a:endParaRPr lang="en-US" sz="1100">
            <a:solidFill>
              <a:schemeClr val="tx1"/>
            </a:solidFill>
            <a:effectLst/>
            <a:latin typeface="+mn-lt"/>
            <a:ea typeface="+mn-ea"/>
            <a:cs typeface="+mn-cs"/>
          </a:endParaRPr>
        </a:p>
        <a:p>
          <a:r>
            <a:rPr lang="en-US"/>
            <a:t>Only fill in the columns with a green header; the gray columns are intended for the production team.</a:t>
          </a:r>
          <a:endParaRPr lang="en-US" sz="1100">
            <a:solidFill>
              <a:schemeClr val="dk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Yohannes den Hertog" id="{FEEBAA1F-4BCE-2A4B-8EE3-F56560644E18}" userId="S::y.denhertog@erasmusmc.nl::cc5ba4be-30b5-4780-b170-7074f6a4deeb"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 dT="2024-10-02T06:32:17.54" personId="{FEEBAA1F-4BCE-2A4B-8EE3-F56560644E18}" id="{4773A64A-9707-3543-ACA5-B795E0AB9504}">
    <text>Welkom in ons draaiboek, ik zal je via deze opmerkingen wegwijs maken! Alle cellen met een paars hoekje voorzien je van uitleg. Voor verdere vragen e-mail naar show@hdvp.nl 
BELANGRIJK: NIET KNIPPEN EN PLAKKEN IN CELLEN MET EEN DROPDOWN MENU!!!
VUL ALLEEN DE KOLOMMEN MET EEN GROENE HEADER IN, DE GRIJZE KOLOMMEN ZIJN BEDOELD VOOR HET PRODUCTIETEAM
————————————————
Welcome to our schedule, I will guide you through it with these comments! All cells with a purple corner provide you with explanations. For further questions, email show@hdvp.nl 
IMPORTANT: DO NOT CUT AND PASTE IN CELLS WITH A DROPDOWN MENU!!!
ONLY FILL IN THE GREEN COLUMNS!</text>
    <extLst>
      <x:ext xmlns:xltc2="http://schemas.microsoft.com/office/spreadsheetml/2020/threadedcomments2" uri="{F7C98A9C-CBB3-438F-8F68-D28B6AF4A901}">
        <xltc2:checksum>3135075239</xltc2:checksum>
        <xltc2:hyperlink startIndex="160" length="12" url="mailto:show@hdvp.nl"/>
      </x:ext>
    </extLst>
  </threadedComment>
  <threadedComment ref="Q4" dT="2024-10-02T10:52:45.87" personId="{FEEBAA1F-4BCE-2A4B-8EE3-F56560644E18}" id="{35DA8CA9-C9BC-0446-B1E2-3A426474664E}">
    <text xml:space="preserve">Voer in deze kolom de namen van de mediabestanden (powerpoints, video's, audio, bumpers en leaders of overigen) in die jullie gaan gebruiken. Nummer de bestanden door de bestandsnaam te beginnen met 01_ | 02_  etcetera.
------------------------------------------------------------------------
Enter the names of the media files (PowerPoints, videos, audio, bumpers, and leaders or others) in this column that you will be using. Number the files by starting the file name with 01_, 02_, etc.
</text>
  </threadedComment>
  <threadedComment ref="B5" dT="2024-10-17T10:15:58.39" personId="{FEEBAA1F-4BCE-2A4B-8EE3-F56560644E18}" id="{9A3DEB04-4DB7-D844-A2B8-D7BE559E70A4}">
    <text xml:space="preserve">Voer in deze rijen algemene gegevens van jullie event in. De starttijd die je invult, bepaalt de starttijd in het draaiboek (rij 43). 
------------------------------
Enter the general information for your event in these rows. The start time you fill in determines the start time in the schedule (line 43).
</text>
  </threadedComment>
  <threadedComment ref="E13" dT="2024-10-17T10:20:12.31" personId="{FEEBAA1F-4BCE-2A4B-8EE3-F56560644E18}" id="{3FDC1F22-3559-1149-B57B-B6F1C001A1A4}">
    <text xml:space="preserve">Kies uit de keuzelijst welk type microfoon de spreker gebruikt Er zijn drie opties: headset (HS), handheld microfoon (HH) of catchbox (CB) voor het publiek. Als je bijvoorbeeld vier sprekers hebt, waarvan twee een headset gebruiken, één een handmicrofoon en één catchbox voor het publiek selecteer dan HS1, HS2, HM1, en CB1. De aantallen komen overeen met het beschikbare materiaal
------------------------------
Choose from the dropdown list the type of microphone the speaker will use. There are three options: headset (HS), handheld microphone (HH), or catchbox (CB) for the audience. For example, if you have four speakers, with two using headsets, one using a handheld microphone, and one using a catchbox for the audience, then select HS1, HS2, HM1, and CB1. The numbers correspond to the available equipment.
</text>
  </threadedComment>
  <threadedComment ref="B14" dT="2024-10-02T07:06:39.97" personId="{FEEBAA1F-4BCE-2A4B-8EE3-F56560644E18}" id="{B71B054D-BEBB-FF47-8522-61BE1EC67C45}">
    <text xml:space="preserve">Voer in deze kolom de namen van de sprekers in Instructie toevoegen voor publiek!
————————————————
Enter the names of the speakers in this column </text>
  </threadedComment>
  <threadedComment ref="H14" dT="2024-10-02T07:05:53.15" personId="{FEEBAA1F-4BCE-2A4B-8EE3-F56560644E18}" id="{1D1D42D7-8A66-3143-BC38-1A0F18F2FA7B}">
    <text>Kies uit het drop down menu of de spreker een host is. Is dit niet zo dan kun je de kolom leeg laten.
————————————————
Select from the dropdown menu whether the speaker is a host. If this is not the case, you can leave the column empty.</text>
  </threadedComment>
  <threadedComment ref="I14" dT="2024-10-17T09:58:02.61" personId="{FEEBAA1F-4BCE-2A4B-8EE3-F56560644E18}" id="{9AB13FCE-EC13-6B43-8523-1D7D0169D3A2}">
    <text>Voer hier in of een spreker een inbeller is, als dit niet zo is kun je de kolom leeg laten!
——————————————
Note if the speaker is calling in, if this is not the case please leave empty</text>
  </threadedComment>
  <threadedComment ref="AA14" dT="2024-10-02T06:43:22.73" personId="{FEEBAA1F-4BCE-2A4B-8EE3-F56560644E18}" id="{57689BC9-8925-AD4B-B19C-91770CE4B360}">
    <text>In deze legenda kun je zien welke kleuren de verschillende soorten media krijgen wanneer je deze selecteert in kolom O.
—————————————————
In this legend, you can see the colors assigned to the different types of media when you select them in column O.</text>
  </threadedComment>
  <threadedComment ref="B51" dT="2024-10-02T06:48:16.13" personId="{FEEBAA1F-4BCE-2A4B-8EE3-F56560644E18}" id="{311A2E61-A5DD-374D-B403-3E1EC092A28B}">
    <text xml:space="preserve">AUTOMATISCH: In deze kolom wordt weergegeven hoelaat handelingen plaatsvinden. Deze kolom past zich automatisch aan op basis van de duur in minuten van elke handeling (Kolom E).
------------------------------
AUTOMATIC: This column shows the time at which actions take place. It automatically adjusts based on the duration in minutes of each action (Column E).
</text>
  </threadedComment>
  <threadedComment ref="E51" dT="2024-10-02T06:49:59.88" personId="{FEEBAA1F-4BCE-2A4B-8EE3-F56560644E18}" id="{3D1239E5-12AE-DF49-BBC8-2DFE2DACD691}">
    <text xml:space="preserve">Voer in deze kolom de duur van alle handelingen in, in minuten. Duurt een handeling 5 minuten, voer dan 5 in. Duurt een handeling 1,5 uur, voer dan 90 in. 
------------------------------
Enter the duration of all actions in this column, in minutes. If an action lasts 5 minutes, enter 5. If an action lasts 1.5 hours, enter 90. 
</text>
  </threadedComment>
  <threadedComment ref="F51" dT="2024-10-02T06:53:55.84" personId="{FEEBAA1F-4BCE-2A4B-8EE3-F56560644E18}" id="{0409865B-BA14-164F-9EEB-C20B890A8355}">
    <text xml:space="preserve">Voer in deze kolom de handelingen in die op het podium of in de studio plaatsvinden. Bijvoorbeeld: 'Opening door hosts', 'Aankondiging volgende spreker', 'Spreker komt podium op', 'Start Quiz', of 'Vragenronde publiek'. 
------------------------------
Enter the actions taking place on stage or in the studio in this column. For example: 'Opening by hosts', 'Announcement of next speaker', 'Speaker enters stage', 'Start Quiz', or 'Audience Q&amp;A session'. 
</text>
  </threadedComment>
  <threadedComment ref="H51" dT="2024-10-17T09:58:35.67" personId="{FEEBAA1F-4BCE-2A4B-8EE3-F56560644E18}" id="{FCF42D7A-89B2-C543-B768-7825B34896B4}">
    <text xml:space="preserve">Kies uit de keuzelijst welke sprekers de handeling uitvoergen. De keuzelijst bestaat uit de sprekers die je eerder hebt ingevoerd. Zijn er meer dan 3 sprekers? Voeg dan extra kolommen toe door op de + boven kolom K te drukken.
------------------------------
Choose from the dropdown list which speakers will perform the action. The dropdown list consists of the speakers you have previously entered. Are there more than three speakers? Then add extra columns by clicking the + above column K.
</text>
  </threadedComment>
  <threadedComment ref="Q51" dT="2024-10-15T13:37:26.13" personId="{FEEBAA1F-4BCE-2A4B-8EE3-F56560644E18}" id="{29C74E22-7CF2-0A4B-958B-45B6138F8489}">
    <text xml:space="preserve">Kies uit de keuzelijst de naam van de presentatie die bij de handeling hoort. De keuzelijst bestaat uit de bestandsnamen die je eerder hebt ingevoerd.
------------------------------
Choose from the dropdown list the name of the presentation that corresponds to the action. The dropdown list consists of the file names you entered earlier.
</text>
  </threadedComment>
  <threadedComment ref="V51" dT="2024-10-02T07:20:36.33" personId="{FEEBAA1F-4BCE-2A4B-8EE3-F56560644E18}" id="{72B27AA8-8AE7-174E-A324-BA9C12F47AF8}">
    <text xml:space="preserve">Kies uit de keuzelijst welk soort media er wordt gebruikt (zie legenda in column AA-AB row 14). Als er geen media wordt gebruikt, laat de rij dan leeg.
--------------------------------
Choose from the dropdown list what type of media is being used (see legend in column X-Y, row 14). If no media is used, leave the row empty.
</text>
  </threadedComment>
  <threadedComment ref="X51" dT="2024-10-15T13:39:39.56" personId="{FEEBAA1F-4BCE-2A4B-8EE3-F56560644E18}" id="{D7B4625D-BB41-5240-81BA-1D24B4B97EF0}">
    <text xml:space="preserve">Kies uit de keuzelijst welk mediabestand er vertoond wordt bij de handeling/ in de presentatie. De keuzelijst bestaat uit de bestanden die je eerder hebt ingevoerd.
--------------------------------
Choose from the dropdown list which media file will be displayed during the action/in the presentation. The dropdown list consists of the files you have previously entered.
</text>
  </threadedComment>
  <threadedComment ref="Z51" dT="2024-10-15T15:46:20.39" personId="{FEEBAA1F-4BCE-2A4B-8EE3-F56560644E18}" id="{4D6AE3CF-F7BD-764B-BB98-3C86B9C8DF04}">
    <text xml:space="preserve">Voer hier het slidenummer waarop de media vertoond wordt in. 
--------------------------------
Enter here the slide number on which the media is displayed.
</text>
  </threadedComment>
  <threadedComment ref="AA51" dT="2024-10-02T07:29:54.30" personId="{FEEBAA1F-4BCE-2A4B-8EE3-F56560644E18}" id="{9A824E4F-0E38-F144-8CAC-A7BD05E82C50}">
    <text>Plaats in deze kolom de link naar eventuele media die je wilt vertonen, zoals RaboVote, MentiMeter of Spotify. Links naar externe mediawebsites zoals YouTube kunnen alleen vanaf een eigen laptop vertoond worden.
—————————————————
Place the link to any media you wish to display in this column, such as RaboVote, MentiMeter, or Spotify. Links to external media websites like YouTube can only be displayed from a personal laptop.</text>
  </threadedComment>
  <threadedComment ref="AB51" dT="2024-10-02T07:32:31.23" personId="{FEEBAA1F-4BCE-2A4B-8EE3-F56560644E18}" id="{C0035B30-9ABE-3B42-BA70-465858AB0E60}">
    <text>Gebruik deze kolom voor opmerkingen over de handeling. Als er een vragenronde is en je een catchbox nodig hebt voor in het publiek, je de podiumopstelling tussentijds wilt veranderen, of je wilt dat een nummer op een specifiek moment wordt gestart, noteer dat dan hier.
———————————————
Use this column for comments about the action. If there is a Q&amp;A session and you need a catchbox for the audience, want to change the stage setup during the event, or would like a song to start at a specific time, please note it here.</text>
  </threadedComment>
  <threadedComment ref="B137" dT="2024-10-02T10:28:16.18" personId="{FEEBAA1F-4BCE-2A4B-8EE3-F56560644E18}" id="{C974400F-CD02-4548-8193-733803511B82}">
    <text>Te weinig rijen? Druk op de + naast rij 88 om nog 60 rijen uit te klappen!
————————————————
Not enough rows? Press the + next to row 88 to expand an additional 60 rows!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3D85C6"/>
    <outlinePr summaryBelow="0" summaryRight="0"/>
  </sheetPr>
  <dimension ref="A1:AR137"/>
  <sheetViews>
    <sheetView showGridLines="0" tabSelected="1" zoomScale="25" zoomScaleNormal="64" workbookViewId="0">
      <selection activeCell="E69" sqref="E69"/>
    </sheetView>
  </sheetViews>
  <sheetFormatPr baseColWidth="10" defaultColWidth="11.1640625" defaultRowHeight="20" outlineLevelRow="1" outlineLevelCol="1" x14ac:dyDescent="0.2"/>
  <cols>
    <col min="1" max="1" width="6.6640625" style="5" customWidth="1"/>
    <col min="2" max="2" width="5.33203125" style="5" customWidth="1"/>
    <col min="3" max="3" width="2.33203125" style="5" customWidth="1"/>
    <col min="4" max="4" width="31.1640625" style="5" customWidth="1"/>
    <col min="5" max="5" width="22.5" style="5" customWidth="1"/>
    <col min="6" max="6" width="48.6640625" style="5" customWidth="1"/>
    <col min="7" max="7" width="16" style="5" customWidth="1"/>
    <col min="8" max="8" width="33.83203125" style="5" customWidth="1"/>
    <col min="9" max="9" width="15.83203125" style="5" bestFit="1" customWidth="1"/>
    <col min="10" max="10" width="27.5" style="5" bestFit="1" customWidth="1"/>
    <col min="11" max="11" width="30.33203125" style="5" customWidth="1" collapsed="1"/>
    <col min="12" max="13" width="30.83203125" style="5" hidden="1" customWidth="1" outlineLevel="1"/>
    <col min="14" max="14" width="28.83203125" style="5" hidden="1" customWidth="1" outlineLevel="1"/>
    <col min="15" max="15" width="25.33203125" style="5" hidden="1" customWidth="1" outlineLevel="1"/>
    <col min="16" max="16" width="9" style="15" customWidth="1"/>
    <col min="17" max="17" width="35.33203125" style="15" customWidth="1"/>
    <col min="18" max="18" width="26.33203125" style="15" customWidth="1"/>
    <col min="19" max="19" width="7" style="5" customWidth="1"/>
    <col min="20" max="20" width="5.6640625" style="5" customWidth="1"/>
    <col min="21" max="21" width="7.6640625" style="15" customWidth="1"/>
    <col min="22" max="22" width="26.33203125" style="15" customWidth="1"/>
    <col min="23" max="23" width="7" style="15" customWidth="1"/>
    <col min="24" max="24" width="32.5" style="15" customWidth="1"/>
    <col min="25" max="25" width="22.5" style="15" customWidth="1"/>
    <col min="26" max="26" width="32.5" style="15" customWidth="1"/>
    <col min="27" max="27" width="32.1640625" style="5" customWidth="1"/>
    <col min="28" max="28" width="35.5" style="43" customWidth="1"/>
    <col min="29" max="30" width="15.83203125" style="6" customWidth="1"/>
    <col min="31" max="45" width="15.83203125" style="5" customWidth="1"/>
    <col min="46" max="16384" width="11.1640625" style="5"/>
  </cols>
  <sheetData>
    <row r="1" spans="1:39" x14ac:dyDescent="0.2">
      <c r="A1" s="4"/>
      <c r="B1" s="8"/>
      <c r="C1" s="8"/>
      <c r="D1" s="8"/>
      <c r="E1" s="9"/>
      <c r="F1" s="10"/>
      <c r="G1" s="10"/>
      <c r="H1" s="10"/>
      <c r="I1" s="10"/>
      <c r="J1" s="10"/>
      <c r="K1" s="10"/>
      <c r="L1" s="10"/>
      <c r="M1" s="10"/>
      <c r="N1" s="10"/>
      <c r="O1" s="4"/>
      <c r="P1" s="11"/>
      <c r="Q1" s="11"/>
      <c r="R1" s="11"/>
      <c r="S1" s="12"/>
      <c r="T1" s="4"/>
      <c r="AA1" s="4"/>
      <c r="AB1" s="13"/>
    </row>
    <row r="2" spans="1:39" ht="20" customHeight="1" x14ac:dyDescent="0.2">
      <c r="A2" s="4"/>
      <c r="B2" s="141" t="s">
        <v>0</v>
      </c>
      <c r="C2" s="142"/>
      <c r="D2" s="142"/>
      <c r="E2" s="142"/>
      <c r="F2" s="143"/>
      <c r="G2" s="9"/>
      <c r="H2" s="9"/>
      <c r="I2" s="9"/>
      <c r="J2" s="9"/>
      <c r="K2" s="9"/>
      <c r="L2" s="9"/>
      <c r="M2" s="9"/>
      <c r="N2" s="9"/>
      <c r="O2" s="6"/>
      <c r="P2" s="14"/>
      <c r="Q2" s="14"/>
      <c r="R2" s="14"/>
      <c r="S2" s="6"/>
      <c r="T2" s="6"/>
      <c r="U2" s="14"/>
      <c r="V2" s="14"/>
      <c r="W2" s="14"/>
      <c r="X2" s="14"/>
      <c r="Y2" s="14"/>
      <c r="Z2" s="14"/>
      <c r="AA2" s="6"/>
      <c r="AB2" s="6"/>
      <c r="AE2" s="12"/>
      <c r="AF2" s="6"/>
      <c r="AG2" s="6"/>
      <c r="AH2" s="6"/>
      <c r="AI2" s="6"/>
      <c r="AJ2" s="6"/>
      <c r="AK2" s="6"/>
      <c r="AL2" s="6"/>
      <c r="AM2" s="6"/>
    </row>
    <row r="3" spans="1:39" x14ac:dyDescent="0.2">
      <c r="A3" s="4"/>
      <c r="B3" s="144"/>
      <c r="C3" s="145"/>
      <c r="D3" s="145"/>
      <c r="E3" s="145"/>
      <c r="F3" s="146"/>
      <c r="G3" s="12"/>
      <c r="H3" s="12"/>
      <c r="I3" s="12"/>
      <c r="J3" s="12"/>
      <c r="K3" s="12"/>
      <c r="L3" s="12"/>
      <c r="M3" s="12"/>
      <c r="N3" s="12"/>
      <c r="AB3" s="6"/>
      <c r="AH3" s="6"/>
      <c r="AI3" s="16"/>
      <c r="AJ3" s="6"/>
      <c r="AK3" s="6"/>
      <c r="AL3" s="6"/>
      <c r="AM3" s="6"/>
    </row>
    <row r="4" spans="1:39" ht="21" x14ac:dyDescent="0.2">
      <c r="A4" s="4"/>
      <c r="B4" s="147"/>
      <c r="C4" s="148"/>
      <c r="D4" s="148"/>
      <c r="E4" s="148"/>
      <c r="F4" s="149"/>
      <c r="G4" s="19"/>
      <c r="H4" s="12"/>
      <c r="I4" s="12"/>
      <c r="J4" s="12"/>
      <c r="K4" s="12"/>
      <c r="L4" s="12"/>
      <c r="M4" s="12"/>
      <c r="N4" s="12"/>
      <c r="Q4" s="67" t="s">
        <v>179</v>
      </c>
      <c r="R4" s="29"/>
      <c r="AB4" s="6"/>
      <c r="AH4" s="6"/>
      <c r="AI4" s="16"/>
      <c r="AJ4" s="6"/>
      <c r="AK4" s="6"/>
      <c r="AL4" s="6"/>
      <c r="AM4" s="6"/>
    </row>
    <row r="5" spans="1:39" x14ac:dyDescent="0.2">
      <c r="A5" s="4"/>
      <c r="B5" s="97" t="s">
        <v>174</v>
      </c>
      <c r="C5" s="97"/>
      <c r="D5" s="97"/>
      <c r="E5" s="88"/>
      <c r="F5" s="88"/>
      <c r="G5" s="13"/>
      <c r="H5" s="12"/>
      <c r="I5" s="12"/>
      <c r="J5" s="12"/>
      <c r="K5" s="12"/>
      <c r="L5" s="12"/>
      <c r="M5" s="12"/>
      <c r="N5" s="12"/>
      <c r="Q5" s="39"/>
      <c r="R5" s="14"/>
      <c r="AB5" s="6"/>
      <c r="AH5" s="6"/>
      <c r="AI5" s="6"/>
      <c r="AJ5" s="6"/>
      <c r="AK5" s="6"/>
      <c r="AL5" s="6"/>
      <c r="AM5" s="6"/>
    </row>
    <row r="6" spans="1:39" ht="21" x14ac:dyDescent="0.2">
      <c r="A6" s="4"/>
      <c r="B6" s="97" t="s">
        <v>176</v>
      </c>
      <c r="C6" s="97"/>
      <c r="D6" s="97"/>
      <c r="E6" s="86"/>
      <c r="F6" s="87"/>
      <c r="H6" s="12"/>
      <c r="I6" s="12"/>
      <c r="J6" s="12"/>
      <c r="K6" s="12"/>
      <c r="L6" s="12"/>
      <c r="M6" s="12"/>
      <c r="N6" s="12"/>
      <c r="Q6" s="39" t="s">
        <v>58</v>
      </c>
      <c r="R6" s="14"/>
      <c r="AB6" s="6"/>
      <c r="AH6" s="6"/>
      <c r="AI6" s="6"/>
      <c r="AJ6" s="6"/>
      <c r="AK6" s="6"/>
      <c r="AL6" s="6"/>
      <c r="AM6" s="6"/>
    </row>
    <row r="7" spans="1:39" x14ac:dyDescent="0.2">
      <c r="A7" s="4"/>
      <c r="B7" s="97" t="s">
        <v>175</v>
      </c>
      <c r="C7" s="97"/>
      <c r="D7" s="97"/>
      <c r="E7" s="88"/>
      <c r="F7" s="88"/>
      <c r="G7" s="13"/>
      <c r="H7" s="12"/>
      <c r="I7" s="12"/>
      <c r="J7" s="12"/>
      <c r="K7" s="12"/>
      <c r="L7" s="12"/>
      <c r="M7" s="12"/>
      <c r="N7" s="12"/>
      <c r="Q7" s="39"/>
      <c r="R7" s="14"/>
      <c r="AB7" s="6"/>
      <c r="AH7" s="6"/>
      <c r="AI7" s="6"/>
      <c r="AJ7" s="6"/>
      <c r="AK7" s="6"/>
      <c r="AL7" s="6"/>
      <c r="AM7" s="6"/>
    </row>
    <row r="8" spans="1:39" x14ac:dyDescent="0.2">
      <c r="A8" s="4"/>
      <c r="B8" s="97" t="s">
        <v>1</v>
      </c>
      <c r="C8" s="97"/>
      <c r="D8" s="97"/>
      <c r="E8" s="88"/>
      <c r="F8" s="88"/>
      <c r="G8" s="13"/>
      <c r="H8" s="12"/>
      <c r="I8" s="12"/>
      <c r="J8" s="12"/>
      <c r="K8" s="12"/>
      <c r="L8" s="12"/>
      <c r="M8" s="12"/>
      <c r="N8" s="12"/>
      <c r="Q8" s="39"/>
      <c r="R8" s="14"/>
      <c r="AB8" s="6"/>
      <c r="AH8" s="6"/>
      <c r="AI8" s="6"/>
      <c r="AJ8" s="6"/>
      <c r="AK8" s="6"/>
      <c r="AL8" s="6"/>
      <c r="AM8" s="6"/>
    </row>
    <row r="9" spans="1:39" x14ac:dyDescent="0.2">
      <c r="A9" s="4"/>
      <c r="B9" s="97" t="s">
        <v>177</v>
      </c>
      <c r="C9" s="97"/>
      <c r="D9" s="97"/>
      <c r="E9" s="101"/>
      <c r="F9" s="101"/>
      <c r="G9" s="60"/>
      <c r="H9" s="12"/>
      <c r="I9" s="12"/>
      <c r="J9" s="12"/>
      <c r="K9" s="12"/>
      <c r="L9" s="12"/>
      <c r="M9" s="12"/>
      <c r="N9" s="12"/>
      <c r="Q9" s="39"/>
      <c r="R9" s="14"/>
      <c r="AB9" s="6"/>
      <c r="AH9" s="6"/>
    </row>
    <row r="10" spans="1:39" x14ac:dyDescent="0.2">
      <c r="A10" s="4"/>
      <c r="B10" s="97" t="s">
        <v>178</v>
      </c>
      <c r="C10" s="97"/>
      <c r="D10" s="97"/>
      <c r="E10" s="128">
        <v>0.41666666666666669</v>
      </c>
      <c r="F10" s="128"/>
      <c r="G10" s="17"/>
      <c r="H10" s="12"/>
      <c r="I10" s="12"/>
      <c r="J10" s="12"/>
      <c r="K10" s="12"/>
      <c r="L10" s="12"/>
      <c r="M10" s="12"/>
      <c r="N10" s="12"/>
      <c r="Q10" s="39"/>
      <c r="R10" s="14"/>
      <c r="AB10" s="6"/>
      <c r="AH10" s="6"/>
    </row>
    <row r="11" spans="1:39" x14ac:dyDescent="0.2">
      <c r="A11" s="4"/>
      <c r="B11" s="13"/>
      <c r="C11" s="13"/>
      <c r="D11" s="13"/>
      <c r="E11" s="17"/>
      <c r="F11" s="12"/>
      <c r="G11" s="12"/>
      <c r="H11" s="12"/>
      <c r="I11" s="12"/>
      <c r="J11" s="12"/>
      <c r="K11" s="12"/>
      <c r="L11" s="12"/>
      <c r="M11" s="12"/>
      <c r="N11" s="12"/>
      <c r="Q11" s="39"/>
      <c r="R11" s="14"/>
      <c r="AB11" s="6"/>
      <c r="AH11" s="6"/>
    </row>
    <row r="12" spans="1:39" x14ac:dyDescent="0.2">
      <c r="A12" s="4"/>
      <c r="B12" s="99"/>
      <c r="C12" s="99"/>
      <c r="D12" s="99"/>
      <c r="E12" s="17"/>
      <c r="F12" s="12"/>
      <c r="G12" s="12"/>
      <c r="H12" s="12"/>
      <c r="I12" s="12"/>
      <c r="J12" s="12"/>
      <c r="K12" s="12"/>
      <c r="L12" s="12"/>
      <c r="M12" s="12"/>
      <c r="N12" s="12"/>
      <c r="Q12" s="39"/>
      <c r="R12" s="14"/>
      <c r="AA12" s="12"/>
      <c r="AB12" s="12"/>
      <c r="AH12" s="12"/>
    </row>
    <row r="13" spans="1:39" x14ac:dyDescent="0.2">
      <c r="A13" s="4"/>
      <c r="B13" s="21"/>
      <c r="C13" s="21"/>
      <c r="D13" s="21"/>
      <c r="E13" s="150" t="s">
        <v>166</v>
      </c>
      <c r="F13" s="150"/>
      <c r="G13" s="150"/>
      <c r="H13" s="21"/>
      <c r="I13" s="16"/>
      <c r="J13" s="16"/>
      <c r="K13" s="16"/>
      <c r="L13" s="16"/>
      <c r="M13" s="16"/>
      <c r="N13" s="16"/>
      <c r="Q13" s="39"/>
      <c r="R13" s="14"/>
      <c r="AA13" s="16"/>
      <c r="AB13" s="16"/>
      <c r="AC13" s="16"/>
      <c r="AD13" s="16"/>
      <c r="AH13" s="6"/>
      <c r="AI13" s="6"/>
      <c r="AJ13" s="6"/>
      <c r="AK13" s="6"/>
      <c r="AL13" s="6"/>
      <c r="AM13" s="6"/>
    </row>
    <row r="14" spans="1:39" ht="42" x14ac:dyDescent="0.2">
      <c r="A14" s="4"/>
      <c r="B14" s="100" t="s">
        <v>171</v>
      </c>
      <c r="C14" s="100"/>
      <c r="D14" s="100"/>
      <c r="E14" s="67" t="s">
        <v>187</v>
      </c>
      <c r="F14" s="67" t="s">
        <v>61</v>
      </c>
      <c r="G14" s="68" t="s">
        <v>62</v>
      </c>
      <c r="H14" s="67" t="s">
        <v>186</v>
      </c>
      <c r="I14" s="67" t="s">
        <v>173</v>
      </c>
      <c r="J14" s="31" t="s">
        <v>2</v>
      </c>
      <c r="K14" s="18"/>
      <c r="L14" s="18"/>
      <c r="M14" s="18"/>
      <c r="N14" s="18"/>
      <c r="O14" s="15"/>
      <c r="Q14" s="39"/>
      <c r="R14" s="14"/>
      <c r="AA14" s="140" t="s">
        <v>3</v>
      </c>
      <c r="AB14" s="140"/>
      <c r="AC14" s="19"/>
      <c r="AD14" s="19"/>
      <c r="AH14" s="6"/>
      <c r="AI14" s="6"/>
      <c r="AJ14" s="6"/>
      <c r="AK14" s="6"/>
      <c r="AL14" s="6"/>
      <c r="AM14" s="6"/>
    </row>
    <row r="15" spans="1:39" x14ac:dyDescent="0.2">
      <c r="A15" s="4"/>
      <c r="B15" s="98"/>
      <c r="C15" s="98"/>
      <c r="D15" s="98"/>
      <c r="E15" s="39"/>
      <c r="F15" s="40"/>
      <c r="G15" s="40"/>
      <c r="H15" s="39"/>
      <c r="I15" s="39"/>
      <c r="J15" s="33"/>
      <c r="K15" s="20"/>
      <c r="L15" s="20"/>
      <c r="M15" s="20"/>
      <c r="N15" s="20"/>
      <c r="Q15" s="39"/>
      <c r="R15" s="14"/>
      <c r="AA15" s="116" t="s">
        <v>4</v>
      </c>
      <c r="AB15" s="117"/>
      <c r="AC15" s="7"/>
      <c r="AD15" s="7"/>
      <c r="AH15" s="6"/>
      <c r="AI15" s="6"/>
      <c r="AJ15" s="6"/>
      <c r="AK15" s="6"/>
      <c r="AL15" s="12"/>
      <c r="AM15" s="6"/>
    </row>
    <row r="16" spans="1:39" x14ac:dyDescent="0.2">
      <c r="A16" s="4"/>
      <c r="B16" s="98"/>
      <c r="C16" s="98"/>
      <c r="D16" s="98"/>
      <c r="E16" s="39"/>
      <c r="F16" s="40"/>
      <c r="G16" s="40"/>
      <c r="H16" s="39"/>
      <c r="I16" s="39"/>
      <c r="J16" s="33"/>
      <c r="K16" s="20"/>
      <c r="L16" s="20"/>
      <c r="M16" s="20"/>
      <c r="N16" s="20"/>
      <c r="Q16" s="39"/>
      <c r="R16" s="14"/>
      <c r="AA16" s="118" t="s">
        <v>5</v>
      </c>
      <c r="AB16" s="119"/>
      <c r="AC16" s="7"/>
      <c r="AD16" s="7"/>
      <c r="AH16" s="6"/>
      <c r="AI16" s="6"/>
      <c r="AJ16" s="6"/>
      <c r="AK16" s="6"/>
      <c r="AL16" s="12"/>
      <c r="AM16" s="6"/>
    </row>
    <row r="17" spans="1:44" x14ac:dyDescent="0.2">
      <c r="A17" s="4"/>
      <c r="B17" s="98"/>
      <c r="C17" s="98"/>
      <c r="D17" s="98"/>
      <c r="E17" s="39"/>
      <c r="F17" s="40"/>
      <c r="G17" s="40"/>
      <c r="H17" s="39"/>
      <c r="I17" s="39"/>
      <c r="J17" s="33"/>
      <c r="K17" s="20"/>
      <c r="L17" s="20"/>
      <c r="M17" s="20"/>
      <c r="N17" s="20"/>
      <c r="Q17" s="39"/>
      <c r="R17" s="14"/>
      <c r="AA17" s="120" t="s">
        <v>6</v>
      </c>
      <c r="AB17" s="121"/>
      <c r="AC17" s="7"/>
      <c r="AD17" s="7"/>
      <c r="AH17" s="6"/>
      <c r="AI17" s="6"/>
      <c r="AJ17" s="6"/>
      <c r="AK17" s="6"/>
      <c r="AL17" s="12"/>
      <c r="AM17" s="6"/>
    </row>
    <row r="18" spans="1:44" ht="30" customHeight="1" x14ac:dyDescent="0.2">
      <c r="A18" s="4"/>
      <c r="B18" s="98"/>
      <c r="C18" s="98"/>
      <c r="D18" s="98"/>
      <c r="E18" s="39"/>
      <c r="F18" s="40"/>
      <c r="G18" s="40"/>
      <c r="H18" s="39"/>
      <c r="I18" s="39"/>
      <c r="J18" s="33"/>
      <c r="K18" s="20"/>
      <c r="L18" s="20"/>
      <c r="M18" s="20"/>
      <c r="N18" s="20"/>
      <c r="Q18" s="39"/>
      <c r="R18" s="14"/>
      <c r="AA18" s="122" t="s">
        <v>7</v>
      </c>
      <c r="AB18" s="123"/>
      <c r="AC18" s="7"/>
      <c r="AD18" s="7"/>
      <c r="AH18" s="6"/>
      <c r="AI18" s="6"/>
      <c r="AJ18" s="6"/>
      <c r="AK18" s="6"/>
      <c r="AL18" s="12"/>
      <c r="AM18" s="6"/>
    </row>
    <row r="19" spans="1:44" ht="21" customHeight="1" x14ac:dyDescent="0.2">
      <c r="A19" s="4"/>
      <c r="B19" s="98"/>
      <c r="C19" s="98"/>
      <c r="D19" s="98"/>
      <c r="E19" s="39"/>
      <c r="F19" s="40"/>
      <c r="G19" s="40"/>
      <c r="H19" s="39"/>
      <c r="I19" s="39"/>
      <c r="J19" s="33" t="str">
        <f>B19 &amp; IF(ISBLANK(E19), "", " (" &amp; E19 &amp; ")") &amp; IF(ISBLANK(F19), "", " (" &amp; F19 &amp; ")") &amp; IF(ISBLANK(G19), "", " (" &amp; G19 &amp; ")") &amp; IF(H19="Ja", " (HOST " &amp; COUNTIF($H$15:H19, "Ja") &amp; ")", "") &amp; IF(I19="Ja", " (IB " &amp; COUNTIF($I$15:$I19, "Ja") &amp; ")", "")</f>
        <v/>
      </c>
      <c r="K19" s="20"/>
      <c r="L19" s="20"/>
      <c r="M19" s="20"/>
      <c r="N19" s="20"/>
      <c r="Q19" s="39"/>
      <c r="R19" s="14"/>
      <c r="AA19" s="124" t="s">
        <v>8</v>
      </c>
      <c r="AB19" s="125"/>
      <c r="AC19" s="7"/>
      <c r="AD19" s="7"/>
      <c r="AH19" s="6"/>
      <c r="AI19" s="6"/>
      <c r="AJ19" s="6"/>
      <c r="AK19" s="6"/>
      <c r="AL19" s="12"/>
      <c r="AM19" s="6"/>
    </row>
    <row r="20" spans="1:44" ht="21" x14ac:dyDescent="0.2">
      <c r="A20" s="4"/>
      <c r="B20" s="98"/>
      <c r="C20" s="98"/>
      <c r="D20" s="98"/>
      <c r="E20" s="39"/>
      <c r="F20" s="40"/>
      <c r="G20" s="40"/>
      <c r="H20" s="39"/>
      <c r="I20" s="39"/>
      <c r="J20" s="33" t="str">
        <f>B20 &amp; IF(ISBLANK(E20), "", " (" &amp; E20 &amp; ")") &amp; IF(ISBLANK(F20), "", " (" &amp; F20 &amp; ")") &amp; IF(ISBLANK(G20), "", " (" &amp; G20 &amp; ")") &amp; IF(H20="Ja", " (HOST " &amp; COUNTIF($H$15:H20, "Ja") &amp; ")", "") &amp; IF(I20="Ja", " (IB " &amp; COUNTIF($I$15:$I20, "Ja") &amp; ")", "")</f>
        <v/>
      </c>
      <c r="K20" s="20"/>
      <c r="L20" s="20"/>
      <c r="M20" s="20"/>
      <c r="N20" s="20"/>
      <c r="Q20" s="39"/>
      <c r="R20" s="14"/>
      <c r="AA20" s="126" t="s">
        <v>45</v>
      </c>
      <c r="AB20" s="126"/>
      <c r="AC20" s="7"/>
      <c r="AD20" s="7"/>
      <c r="AH20" s="6"/>
      <c r="AI20" s="6"/>
      <c r="AJ20" s="6"/>
      <c r="AK20" s="6"/>
      <c r="AL20" s="12"/>
      <c r="AM20" s="6"/>
    </row>
    <row r="21" spans="1:44" ht="21" x14ac:dyDescent="0.2">
      <c r="A21" s="4"/>
      <c r="B21" s="98"/>
      <c r="C21" s="98"/>
      <c r="D21" s="98"/>
      <c r="E21" s="39"/>
      <c r="F21" s="40"/>
      <c r="G21" s="40"/>
      <c r="H21" s="39"/>
      <c r="I21" s="39"/>
      <c r="J21" s="33" t="str">
        <f>B21 &amp; IF(ISBLANK(E21), "", " (" &amp; E21 &amp; ")") &amp; IF(ISBLANK(F21), "", " (" &amp; F21 &amp; ")") &amp; IF(ISBLANK(G21), "", " (" &amp; G21 &amp; ")") &amp; IF(H21="Ja", " (HOST " &amp; COUNTIF($H$15:H21, "Ja") &amp; ")", "") &amp; IF(I21="Ja", " (IB " &amp; COUNTIF($I$15:$I21, "Ja") &amp; ")", "")</f>
        <v/>
      </c>
      <c r="K21" s="20"/>
      <c r="L21" s="20"/>
      <c r="M21" s="20"/>
      <c r="N21" s="20"/>
      <c r="Q21" s="39"/>
      <c r="R21" s="14"/>
      <c r="AA21" s="127"/>
      <c r="AB21" s="127"/>
      <c r="AC21" s="7"/>
      <c r="AD21" s="7"/>
      <c r="AH21" s="6"/>
      <c r="AI21" s="6"/>
      <c r="AJ21" s="6"/>
      <c r="AK21" s="6"/>
      <c r="AL21" s="12"/>
      <c r="AM21" s="6"/>
    </row>
    <row r="22" spans="1:44" ht="21" x14ac:dyDescent="0.2">
      <c r="A22" s="4"/>
      <c r="B22" s="98"/>
      <c r="C22" s="98"/>
      <c r="D22" s="98"/>
      <c r="E22" s="39"/>
      <c r="F22" s="40"/>
      <c r="G22" s="40"/>
      <c r="H22" s="39"/>
      <c r="I22" s="39"/>
      <c r="J22" s="33" t="str">
        <f>B22 &amp; IF(ISBLANK(E22), "", " (" &amp; E22 &amp; ")") &amp; IF(ISBLANK(F22), "", " (" &amp; F22 &amp; ")") &amp; IF(ISBLANK(G22), "", " (" &amp; G22 &amp; ")") &amp; IF(H22="Ja", " (HOST " &amp; COUNTIF($H$15:H22, "Ja") &amp; ")", "") &amp; IF(I22="Ja", " (IB " &amp; COUNTIF($I$15:$I22, "Ja") &amp; ")", "")</f>
        <v/>
      </c>
      <c r="K22" s="20"/>
      <c r="L22" s="20"/>
      <c r="M22" s="20"/>
      <c r="N22" s="20"/>
      <c r="Q22" s="39"/>
      <c r="R22" s="14"/>
      <c r="AA22" s="6"/>
      <c r="AB22" s="13"/>
      <c r="AC22" s="13"/>
      <c r="AD22" s="13"/>
      <c r="AH22" s="6"/>
      <c r="AI22" s="6"/>
      <c r="AJ22" s="6"/>
      <c r="AK22" s="6"/>
      <c r="AL22" s="12"/>
      <c r="AM22" s="6"/>
    </row>
    <row r="23" spans="1:44" ht="21" x14ac:dyDescent="0.2">
      <c r="A23" s="4"/>
      <c r="B23" s="98"/>
      <c r="C23" s="98"/>
      <c r="D23" s="98"/>
      <c r="E23" s="39"/>
      <c r="F23" s="40"/>
      <c r="G23" s="40"/>
      <c r="H23" s="39"/>
      <c r="I23" s="39"/>
      <c r="J23" s="33" t="str">
        <f>B23 &amp; IF(ISBLANK(E23), "", " (" &amp; E23 &amp; ")") &amp; IF(ISBLANK(F23), "", " (" &amp; F23 &amp; ")") &amp; IF(ISBLANK(G23), "", " (" &amp; G23 &amp; ")") &amp; IF(H23="Ja", " (HOST " &amp; COUNTIF($H$15:H23, "Ja") &amp; ")", "") &amp; IF(I23="Ja", " (IB " &amp; COUNTIF($I$15:$I23, "Ja") &amp; ")", "")</f>
        <v/>
      </c>
      <c r="K23" s="20"/>
      <c r="L23" s="20"/>
      <c r="M23" s="20"/>
      <c r="N23" s="20"/>
      <c r="Q23" s="39"/>
      <c r="R23" s="14"/>
      <c r="AA23" s="6"/>
      <c r="AB23" s="13"/>
      <c r="AC23" s="13"/>
      <c r="AD23" s="13"/>
      <c r="AH23" s="12"/>
    </row>
    <row r="24" spans="1:44" ht="21" x14ac:dyDescent="0.2">
      <c r="A24" s="21"/>
      <c r="B24" s="98"/>
      <c r="C24" s="98"/>
      <c r="D24" s="98"/>
      <c r="E24" s="39"/>
      <c r="F24" s="40"/>
      <c r="G24" s="40"/>
      <c r="H24" s="39"/>
      <c r="I24" s="39"/>
      <c r="J24" s="33" t="str">
        <f>B24 &amp; IF(ISBLANK(E24), "", " (" &amp; E24 &amp; ")") &amp; IF(ISBLANK(F24), "", " (" &amp; F24 &amp; ")") &amp; IF(ISBLANK(G24), "", " (" &amp; G24 &amp; ")") &amp; IF(H24="Ja", " (HOST " &amp; COUNTIF($H$15:H24, "Ja") &amp; ")", "") &amp; IF(I24="Ja", " (IB " &amp; COUNTIF($I$15:$I24, "Ja") &amp; ")", "")</f>
        <v/>
      </c>
      <c r="K24" s="20"/>
      <c r="L24" s="20"/>
      <c r="M24" s="20"/>
      <c r="N24" s="20"/>
      <c r="Q24" s="39"/>
      <c r="R24" s="14"/>
      <c r="AA24" s="6"/>
      <c r="AB24" s="13"/>
      <c r="AC24" s="13"/>
      <c r="AD24" s="13"/>
      <c r="AH24" s="6"/>
      <c r="AI24" s="6"/>
      <c r="AJ24" s="6"/>
      <c r="AK24" s="6"/>
      <c r="AL24" s="6"/>
      <c r="AM24" s="22"/>
    </row>
    <row r="25" spans="1:44" ht="21" x14ac:dyDescent="0.2">
      <c r="A25" s="6"/>
      <c r="B25" s="98"/>
      <c r="C25" s="98"/>
      <c r="D25" s="98"/>
      <c r="E25" s="39"/>
      <c r="F25" s="40"/>
      <c r="G25" s="40"/>
      <c r="H25" s="39"/>
      <c r="I25" s="39"/>
      <c r="J25" s="33" t="str">
        <f>B25 &amp; IF(ISBLANK(E25), "", " (" &amp; E25 &amp; ")") &amp; IF(ISBLANK(F25), "", " (" &amp; F25 &amp; ")") &amp; IF(ISBLANK(G25), "", " (" &amp; G25 &amp; ")") &amp; IF(H25="Ja", " (HOST " &amp; COUNTIF($H$15:H25, "Ja") &amp; ")", "") &amp; IF(I25="Ja", " (IB " &amp; COUNTIF($I$15:$I25, "Ja") &amp; ")", "")</f>
        <v/>
      </c>
      <c r="K25" s="20"/>
      <c r="L25" s="20"/>
      <c r="M25" s="20"/>
      <c r="N25" s="20"/>
      <c r="Q25" s="39"/>
      <c r="R25" s="14"/>
      <c r="AA25" s="6"/>
      <c r="AB25" s="13"/>
      <c r="AC25" s="13"/>
      <c r="AD25" s="13"/>
      <c r="AH25" s="6"/>
      <c r="AI25" s="14"/>
      <c r="AJ25" s="6"/>
      <c r="AK25" s="6"/>
      <c r="AL25" s="14"/>
      <c r="AM25" s="14"/>
      <c r="AN25" s="14"/>
      <c r="AO25" s="14"/>
      <c r="AP25" s="14"/>
      <c r="AQ25" s="14"/>
      <c r="AR25" s="6"/>
    </row>
    <row r="26" spans="1:44" ht="21" x14ac:dyDescent="0.2">
      <c r="A26" s="21"/>
      <c r="B26" s="98"/>
      <c r="C26" s="98"/>
      <c r="D26" s="98"/>
      <c r="E26" s="39"/>
      <c r="F26" s="40"/>
      <c r="G26" s="40"/>
      <c r="H26" s="39"/>
      <c r="I26" s="39"/>
      <c r="J26" s="33" t="str">
        <f>B26 &amp; IF(ISBLANK(E26), "", " (" &amp; E26 &amp; ")") &amp; IF(ISBLANK(F26), "", " (" &amp; F26 &amp; ")") &amp; IF(ISBLANK(G26), "", " (" &amp; G26 &amp; ")") &amp; IF(H26="Ja", " (HOST " &amp; COUNTIF($H$15:H26, "Ja") &amp; ")", "") &amp; IF(I26="Ja", " (IB " &amp; COUNTIF($I$15:$I26, "Ja") &amp; ")", "")</f>
        <v/>
      </c>
      <c r="K26" s="20"/>
      <c r="L26" s="20"/>
      <c r="M26" s="20"/>
      <c r="N26" s="20"/>
      <c r="Q26" s="39"/>
      <c r="R26" s="14"/>
      <c r="AA26" s="6"/>
      <c r="AB26" s="13"/>
      <c r="AC26" s="13"/>
      <c r="AD26" s="13"/>
      <c r="AH26" s="6"/>
      <c r="AI26" s="18"/>
      <c r="AJ26" s="6"/>
      <c r="AK26" s="6"/>
      <c r="AL26" s="18"/>
      <c r="AM26" s="6"/>
      <c r="AN26" s="6"/>
      <c r="AO26" s="6"/>
      <c r="AP26" s="6"/>
      <c r="AQ26" s="18"/>
      <c r="AR26" s="6"/>
    </row>
    <row r="27" spans="1:44" ht="21" x14ac:dyDescent="0.2">
      <c r="A27" s="6"/>
      <c r="B27" s="98"/>
      <c r="C27" s="98"/>
      <c r="D27" s="98"/>
      <c r="E27" s="39"/>
      <c r="F27" s="40"/>
      <c r="G27" s="40"/>
      <c r="H27" s="39"/>
      <c r="I27" s="39"/>
      <c r="J27" s="33" t="str">
        <f>B27 &amp; IF(ISBLANK(E27), "", " (" &amp; E27 &amp; ")") &amp; IF(ISBLANK(F27), "", " (" &amp; F27 &amp; ")") &amp; IF(ISBLANK(G27), "", " (" &amp; G27 &amp; ")") &amp; IF(H27="Ja", " (HOST " &amp; COUNTIF($H$15:H27, "Ja") &amp; ")", "") &amp; IF(I27="Ja", " (IB " &amp; COUNTIF($I$15:$I27, "Ja") &amp; ")", "")</f>
        <v/>
      </c>
      <c r="K27" s="20"/>
      <c r="L27" s="20"/>
      <c r="M27" s="20"/>
      <c r="N27" s="20"/>
      <c r="Q27" s="39"/>
      <c r="R27" s="14"/>
      <c r="AA27" s="6"/>
      <c r="AB27" s="13"/>
      <c r="AC27" s="13"/>
      <c r="AD27" s="13"/>
      <c r="AH27" s="6"/>
      <c r="AI27" s="18"/>
      <c r="AJ27" s="6"/>
      <c r="AK27" s="6"/>
      <c r="AL27" s="18"/>
      <c r="AM27" s="6"/>
      <c r="AN27" s="6"/>
      <c r="AO27" s="6"/>
      <c r="AP27" s="6"/>
      <c r="AQ27" s="18"/>
      <c r="AR27" s="6"/>
    </row>
    <row r="28" spans="1:44" ht="21" x14ac:dyDescent="0.2">
      <c r="A28" s="6"/>
      <c r="B28" s="98"/>
      <c r="C28" s="98"/>
      <c r="D28" s="98"/>
      <c r="E28" s="39"/>
      <c r="F28" s="40"/>
      <c r="G28" s="40"/>
      <c r="H28" s="39"/>
      <c r="I28" s="39"/>
      <c r="J28" s="33" t="str">
        <f>B28 &amp; IF(ISBLANK(E28), "", " (" &amp; E28 &amp; ")") &amp; IF(ISBLANK(F28), "", " (" &amp; F28 &amp; ")") &amp; IF(ISBLANK(G28), "", " (" &amp; G28 &amp; ")") &amp; IF(H28="Ja", " (HOST " &amp; COUNTIF($H$15:H28, "Ja") &amp; ")", "") &amp; IF(I28="Ja", " (IB " &amp; COUNTIF($I$15:$I28, "Ja") &amp; ")", "")</f>
        <v/>
      </c>
      <c r="K28" s="20"/>
      <c r="L28" s="20"/>
      <c r="M28" s="20"/>
      <c r="N28" s="20"/>
      <c r="Q28" s="39"/>
      <c r="R28" s="14"/>
      <c r="AA28" s="6"/>
      <c r="AB28" s="13"/>
      <c r="AC28" s="13"/>
      <c r="AD28" s="13"/>
      <c r="AH28" s="6"/>
      <c r="AI28" s="18"/>
      <c r="AJ28" s="6"/>
      <c r="AK28" s="6"/>
      <c r="AL28" s="18"/>
      <c r="AM28" s="6"/>
      <c r="AN28" s="6"/>
      <c r="AO28" s="6"/>
      <c r="AP28" s="6"/>
      <c r="AQ28" s="18"/>
      <c r="AR28" s="6"/>
    </row>
    <row r="29" spans="1:44" ht="21" x14ac:dyDescent="0.2">
      <c r="A29" s="6"/>
      <c r="B29" s="98"/>
      <c r="C29" s="98"/>
      <c r="D29" s="98"/>
      <c r="E29" s="39"/>
      <c r="F29" s="40"/>
      <c r="G29" s="40"/>
      <c r="H29" s="39"/>
      <c r="I29" s="39"/>
      <c r="J29" s="33" t="str">
        <f>B29 &amp; IF(ISBLANK(E29), "", " (" &amp; E29 &amp; ")") &amp; IF(ISBLANK(F29), "", " (" &amp; F29 &amp; ")") &amp; IF(ISBLANK(G29), "", " (" &amp; G29 &amp; ")") &amp; IF(H29="Ja", " (HOST " &amp; COUNTIF($H$15:H29, "Ja") &amp; ")", "") &amp; IF(I29="Ja", " (IB " &amp; COUNTIF($I$15:$I29, "Ja") &amp; ")", "")</f>
        <v/>
      </c>
      <c r="K29" s="20"/>
      <c r="L29" s="20"/>
      <c r="M29" s="20"/>
      <c r="N29" s="20"/>
      <c r="Q29" s="39"/>
      <c r="R29" s="14"/>
      <c r="AA29" s="6"/>
      <c r="AB29" s="13"/>
      <c r="AC29" s="13"/>
      <c r="AD29" s="13"/>
      <c r="AH29" s="6"/>
      <c r="AI29" s="18"/>
      <c r="AJ29" s="6"/>
      <c r="AK29" s="6"/>
      <c r="AL29" s="18"/>
      <c r="AM29" s="6"/>
      <c r="AN29" s="6"/>
      <c r="AO29" s="6"/>
      <c r="AP29" s="6"/>
      <c r="AQ29" s="18"/>
      <c r="AR29" s="6"/>
    </row>
    <row r="30" spans="1:44" ht="21" x14ac:dyDescent="0.2">
      <c r="A30" s="6"/>
      <c r="B30" s="98"/>
      <c r="C30" s="98"/>
      <c r="D30" s="98"/>
      <c r="E30" s="39"/>
      <c r="F30" s="40"/>
      <c r="G30" s="40"/>
      <c r="H30" s="39"/>
      <c r="I30" s="39"/>
      <c r="J30" s="33" t="str">
        <f>B30 &amp; IF(ISBLANK(E30), "", " (" &amp; E30 &amp; ")") &amp; IF(ISBLANK(F30), "", " (" &amp; F30 &amp; ")") &amp; IF(ISBLANK(G30), "", " (" &amp; G30 &amp; ")") &amp; IF(H30="Ja", " (HOST " &amp; COUNTIF($H$15:H30, "Ja") &amp; ")", "") &amp; IF(I30="Ja", " (IB " &amp; COUNTIF($I$15:$I30, "Ja") &amp; ")", "")</f>
        <v/>
      </c>
      <c r="K30" s="20"/>
      <c r="L30" s="20"/>
      <c r="M30" s="20"/>
      <c r="N30" s="20"/>
      <c r="Q30" s="39"/>
      <c r="R30" s="14"/>
      <c r="AA30" s="6"/>
      <c r="AB30" s="13"/>
      <c r="AC30" s="13"/>
      <c r="AD30" s="13"/>
      <c r="AH30" s="6"/>
      <c r="AI30" s="18"/>
      <c r="AJ30" s="6"/>
      <c r="AK30" s="6"/>
      <c r="AL30" s="18"/>
      <c r="AM30" s="6"/>
      <c r="AN30" s="6"/>
      <c r="AO30" s="6"/>
      <c r="AP30" s="6"/>
      <c r="AQ30" s="18"/>
      <c r="AR30" s="6"/>
    </row>
    <row r="31" spans="1:44" ht="21" x14ac:dyDescent="0.2">
      <c r="A31" s="6"/>
      <c r="B31" s="98"/>
      <c r="C31" s="98"/>
      <c r="D31" s="98"/>
      <c r="E31" s="39"/>
      <c r="F31" s="40"/>
      <c r="G31" s="40"/>
      <c r="H31" s="39"/>
      <c r="I31" s="39"/>
      <c r="J31" s="33" t="str">
        <f>B31 &amp; IF(ISBLANK(E31), "", " (" &amp; E31 &amp; ")") &amp; IF(ISBLANK(F31), "", " (" &amp; F31 &amp; ")") &amp; IF(ISBLANK(G31), "", " (" &amp; G31 &amp; ")") &amp; IF(H31="Ja", " (HOST " &amp; COUNTIF($H$15:H31, "Ja") &amp; ")", "") &amp; IF(I31="Ja", " (IB " &amp; COUNTIF($I$15:$I31, "Ja") &amp; ")", "")</f>
        <v/>
      </c>
      <c r="K31" s="20"/>
      <c r="L31" s="20"/>
      <c r="M31" s="20"/>
      <c r="N31" s="20"/>
      <c r="Q31" s="39"/>
      <c r="R31" s="14"/>
      <c r="AA31" s="6"/>
      <c r="AB31" s="13"/>
      <c r="AC31" s="13"/>
      <c r="AD31" s="13"/>
      <c r="AH31" s="6"/>
      <c r="AI31" s="18"/>
      <c r="AJ31" s="6"/>
      <c r="AK31" s="6"/>
      <c r="AL31" s="18"/>
      <c r="AM31" s="6"/>
      <c r="AN31" s="6"/>
      <c r="AO31" s="6"/>
      <c r="AP31" s="6"/>
      <c r="AQ31" s="18"/>
      <c r="AR31" s="6"/>
    </row>
    <row r="32" spans="1:44" ht="21" x14ac:dyDescent="0.2">
      <c r="A32" s="6"/>
      <c r="B32" s="98"/>
      <c r="C32" s="98"/>
      <c r="D32" s="98"/>
      <c r="E32" s="39"/>
      <c r="F32" s="40"/>
      <c r="G32" s="40"/>
      <c r="H32" s="39"/>
      <c r="I32" s="39"/>
      <c r="J32" s="33" t="str">
        <f>B32 &amp; IF(ISBLANK(E32), "", " (" &amp; E32 &amp; ")") &amp; IF(ISBLANK(F32), "", " (" &amp; F32 &amp; ")") &amp; IF(ISBLANK(G32), "", " (" &amp; G32 &amp; ")") &amp; IF(H32="Ja", " (HOST " &amp; COUNTIF($H$15:H32, "Ja") &amp; ")", "") &amp; IF(I32="Ja", " (IB " &amp; COUNTIF($I$15:$I32, "Ja") &amp; ")", "")</f>
        <v/>
      </c>
      <c r="K32" s="20"/>
      <c r="L32" s="20"/>
      <c r="M32" s="20"/>
      <c r="N32" s="20"/>
      <c r="Q32" s="39"/>
      <c r="R32" s="14"/>
      <c r="AA32" s="6"/>
      <c r="AB32" s="13"/>
      <c r="AC32" s="13"/>
      <c r="AD32" s="13"/>
      <c r="AH32" s="6"/>
      <c r="AI32" s="18"/>
      <c r="AJ32" s="6"/>
      <c r="AK32" s="6"/>
      <c r="AL32" s="18"/>
      <c r="AM32" s="6"/>
      <c r="AN32" s="6"/>
      <c r="AO32" s="6"/>
      <c r="AP32" s="6"/>
      <c r="AQ32" s="18"/>
      <c r="AR32" s="6"/>
    </row>
    <row r="33" spans="1:44" ht="21" x14ac:dyDescent="0.2">
      <c r="A33" s="6"/>
      <c r="B33" s="98"/>
      <c r="C33" s="98"/>
      <c r="D33" s="98"/>
      <c r="E33" s="39"/>
      <c r="F33" s="40"/>
      <c r="G33" s="40"/>
      <c r="H33" s="39"/>
      <c r="I33" s="39"/>
      <c r="J33" s="33" t="str">
        <f>B33 &amp; IF(ISBLANK(E33), "", " (" &amp; E33 &amp; ")") &amp; IF(ISBLANK(F33), "", " (" &amp; F33 &amp; ")") &amp; IF(ISBLANK(G33), "", " (" &amp; G33 &amp; ")") &amp; IF(H33="Ja", " (HOST " &amp; COUNTIF($H$15:H33, "Ja") &amp; ")", "") &amp; IF(I33="Ja", " (IB " &amp; COUNTIF($I$15:$I33, "Ja") &amp; ")", "")</f>
        <v/>
      </c>
      <c r="K33" s="20"/>
      <c r="L33" s="20"/>
      <c r="M33" s="20"/>
      <c r="N33" s="20"/>
      <c r="Q33" s="39"/>
      <c r="R33" s="14"/>
      <c r="AA33" s="6"/>
      <c r="AB33" s="13"/>
      <c r="AC33" s="13"/>
      <c r="AD33" s="13"/>
      <c r="AH33" s="6"/>
      <c r="AI33" s="18"/>
      <c r="AJ33" s="6"/>
      <c r="AK33" s="6"/>
      <c r="AL33" s="18"/>
      <c r="AM33" s="6"/>
      <c r="AN33" s="6"/>
      <c r="AO33" s="6"/>
      <c r="AP33" s="6"/>
      <c r="AQ33" s="18"/>
      <c r="AR33" s="6"/>
    </row>
    <row r="34" spans="1:44" ht="21" x14ac:dyDescent="0.2">
      <c r="A34" s="6"/>
      <c r="B34" s="98"/>
      <c r="C34" s="98"/>
      <c r="D34" s="98"/>
      <c r="E34" s="39"/>
      <c r="F34" s="40"/>
      <c r="G34" s="40"/>
      <c r="H34" s="39"/>
      <c r="I34" s="39"/>
      <c r="J34" s="33" t="str">
        <f>B34 &amp; IF(ISBLANK(E34), "", " (" &amp; E34 &amp; ")") &amp; IF(ISBLANK(F34), "", " (" &amp; F34 &amp; ")") &amp; IF(ISBLANK(G34), "", " (" &amp; G34 &amp; ")") &amp; IF(H34="Ja", " (HOST " &amp; COUNTIF($H$15:H34, "Ja") &amp; ")", "") &amp; IF(I34="Ja", " (IB " &amp; COUNTIF($I$15:$I34, "Ja") &amp; ")", "")</f>
        <v/>
      </c>
      <c r="K34" s="20"/>
      <c r="L34" s="20"/>
      <c r="M34" s="20"/>
      <c r="N34" s="20"/>
      <c r="Q34" s="39"/>
      <c r="R34" s="14"/>
      <c r="AA34" s="6"/>
      <c r="AB34" s="13"/>
      <c r="AC34" s="13"/>
      <c r="AD34" s="13"/>
      <c r="AH34" s="6"/>
      <c r="AI34" s="18"/>
      <c r="AJ34" s="6"/>
      <c r="AK34" s="6"/>
      <c r="AL34" s="18"/>
      <c r="AM34" s="6"/>
      <c r="AN34" s="6"/>
      <c r="AO34" s="6"/>
      <c r="AP34" s="6"/>
      <c r="AQ34" s="18"/>
      <c r="AR34" s="6"/>
    </row>
    <row r="35" spans="1:44" ht="21" x14ac:dyDescent="0.2">
      <c r="A35" s="6"/>
      <c r="B35" s="98"/>
      <c r="C35" s="98"/>
      <c r="D35" s="98"/>
      <c r="E35" s="39"/>
      <c r="F35" s="40"/>
      <c r="G35" s="40"/>
      <c r="H35" s="39"/>
      <c r="I35" s="39"/>
      <c r="J35" s="33" t="str">
        <f>B35 &amp; IF(ISBLANK(E35), "", " (" &amp; E35 &amp; ")") &amp; IF(ISBLANK(F35), "", " (" &amp; F35 &amp; ")") &amp; IF(ISBLANK(G35), "", " (" &amp; G35 &amp; ")") &amp; IF(H35="Ja", " (HOST " &amp; COUNTIF($H$15:H35, "Ja") &amp; ")", "") &amp; IF(I35="Ja", " (IB " &amp; COUNTIF($I$15:$I35, "Ja") &amp; ")", "")</f>
        <v/>
      </c>
      <c r="K35" s="20"/>
      <c r="L35" s="20"/>
      <c r="M35" s="20"/>
      <c r="N35" s="20"/>
      <c r="Q35" s="39"/>
      <c r="R35" s="14"/>
      <c r="AA35" s="6"/>
      <c r="AB35" s="13"/>
      <c r="AC35" s="13"/>
      <c r="AD35" s="13"/>
      <c r="AH35" s="6"/>
      <c r="AI35" s="18"/>
      <c r="AJ35" s="6"/>
      <c r="AK35" s="6"/>
      <c r="AL35" s="18"/>
      <c r="AM35" s="6"/>
      <c r="AN35" s="6"/>
      <c r="AO35" s="6"/>
      <c r="AP35" s="6"/>
      <c r="AQ35" s="18"/>
      <c r="AR35" s="6"/>
    </row>
    <row r="36" spans="1:44" ht="21" x14ac:dyDescent="0.2">
      <c r="A36" s="6"/>
      <c r="B36" s="98"/>
      <c r="C36" s="98"/>
      <c r="D36" s="98"/>
      <c r="E36" s="39"/>
      <c r="F36" s="40"/>
      <c r="G36" s="40"/>
      <c r="H36" s="39"/>
      <c r="I36" s="39"/>
      <c r="J36" s="33" t="str">
        <f>B36 &amp; IF(ISBLANK(E36), "", " (" &amp; E36 &amp; ")") &amp; IF(ISBLANK(F36), "", " (" &amp; F36 &amp; ")") &amp; IF(ISBLANK(G36), "", " (" &amp; G36 &amp; ")") &amp; IF(H36="Ja", " (HOST " &amp; COUNTIF($H$15:H36, "Ja") &amp; ")", "") &amp; IF(I36="Ja", " (IB " &amp; COUNTIF($I$15:$I36, "Ja") &amp; ")", "")</f>
        <v/>
      </c>
      <c r="K36" s="20"/>
      <c r="L36" s="20"/>
      <c r="M36" s="20"/>
      <c r="N36" s="20"/>
      <c r="Q36" s="39"/>
      <c r="R36" s="14"/>
      <c r="AA36" s="6"/>
      <c r="AB36" s="13"/>
      <c r="AC36" s="13"/>
      <c r="AD36" s="13"/>
      <c r="AH36" s="6"/>
      <c r="AI36" s="18"/>
      <c r="AJ36" s="6"/>
      <c r="AK36" s="6"/>
      <c r="AL36" s="18"/>
      <c r="AM36" s="6"/>
      <c r="AN36" s="6"/>
      <c r="AO36" s="6"/>
      <c r="AP36" s="6"/>
      <c r="AQ36" s="18"/>
      <c r="AR36" s="6"/>
    </row>
    <row r="37" spans="1:44" ht="21" x14ac:dyDescent="0.2">
      <c r="A37" s="6"/>
      <c r="B37" s="98"/>
      <c r="C37" s="98"/>
      <c r="D37" s="98"/>
      <c r="E37" s="39"/>
      <c r="F37" s="40"/>
      <c r="G37" s="40"/>
      <c r="H37" s="39"/>
      <c r="I37" s="39"/>
      <c r="J37" s="33" t="str">
        <f>B37 &amp; IF(ISBLANK(E37), "", " (" &amp; E37 &amp; ")") &amp; IF(ISBLANK(F37), "", " (" &amp; F37 &amp; ")") &amp; IF(ISBLANK(G37), "", " (" &amp; G37 &amp; ")") &amp; IF(H37="Ja", " (HOST " &amp; COUNTIF($H$15:H37, "Ja") &amp; ")", "") &amp; IF(I37="Ja", " (IB " &amp; COUNTIF($I$15:$I37, "Ja") &amp; ")", "")</f>
        <v/>
      </c>
      <c r="K37" s="20"/>
      <c r="L37" s="20"/>
      <c r="M37" s="20"/>
      <c r="N37" s="20"/>
      <c r="Q37" s="39"/>
      <c r="R37" s="14"/>
      <c r="AA37" s="6"/>
      <c r="AB37" s="13"/>
      <c r="AC37" s="13"/>
      <c r="AD37" s="13"/>
      <c r="AH37" s="6"/>
      <c r="AI37" s="18"/>
      <c r="AJ37" s="6"/>
      <c r="AK37" s="6"/>
      <c r="AL37" s="18"/>
      <c r="AM37" s="6"/>
      <c r="AN37" s="6"/>
      <c r="AO37" s="6"/>
      <c r="AP37" s="6"/>
      <c r="AQ37" s="18"/>
      <c r="AR37" s="6"/>
    </row>
    <row r="38" spans="1:44" ht="21" x14ac:dyDescent="0.2">
      <c r="A38" s="6"/>
      <c r="B38" s="98"/>
      <c r="C38" s="98"/>
      <c r="D38" s="98"/>
      <c r="E38" s="39"/>
      <c r="F38" s="40"/>
      <c r="G38" s="40"/>
      <c r="H38" s="39"/>
      <c r="I38" s="39"/>
      <c r="J38" s="33" t="str">
        <f>B38 &amp; IF(ISBLANK(E38), "", " (" &amp; E38 &amp; ")") &amp; IF(ISBLANK(F38), "", " (" &amp; F38 &amp; ")") &amp; IF(ISBLANK(G38), "", " (" &amp; G38 &amp; ")") &amp; IF(H38="Ja", " (HOST " &amp; COUNTIF($H$15:H38, "Ja") &amp; ")", "") &amp; IF(I38="Ja", " (IB " &amp; COUNTIF($I$15:$I38, "Ja") &amp; ")", "")</f>
        <v/>
      </c>
      <c r="K38" s="20"/>
      <c r="L38" s="20"/>
      <c r="M38" s="20"/>
      <c r="N38" s="20"/>
      <c r="Q38" s="39"/>
      <c r="R38" s="14"/>
      <c r="AA38" s="6"/>
      <c r="AB38" s="13"/>
      <c r="AC38" s="13"/>
      <c r="AD38" s="13"/>
      <c r="AH38" s="6"/>
      <c r="AI38" s="18"/>
      <c r="AJ38" s="6"/>
      <c r="AK38" s="6"/>
      <c r="AL38" s="18"/>
      <c r="AM38" s="6"/>
      <c r="AN38" s="6"/>
      <c r="AO38" s="6"/>
      <c r="AP38" s="6"/>
      <c r="AQ38" s="18"/>
      <c r="AR38" s="6"/>
    </row>
    <row r="39" spans="1:44" ht="21" x14ac:dyDescent="0.2">
      <c r="A39" s="6"/>
      <c r="B39" s="98"/>
      <c r="C39" s="98"/>
      <c r="D39" s="98"/>
      <c r="E39" s="39"/>
      <c r="F39" s="40"/>
      <c r="G39" s="40"/>
      <c r="H39" s="39"/>
      <c r="I39" s="39"/>
      <c r="J39" s="33" t="str">
        <f>B39 &amp; IF(ISBLANK(E39), "", " (" &amp; E39 &amp; ")") &amp; IF(ISBLANK(F39), "", " (" &amp; F39 &amp; ")") &amp; IF(ISBLANK(G39), "", " (" &amp; G39 &amp; ")") &amp; IF(H39="Ja", " (HOST " &amp; COUNTIF($H$15:H39, "Ja") &amp; ")", "") &amp; IF(I39="Ja", " (IB " &amp; COUNTIF($I$15:$I39, "Ja") &amp; ")", "")</f>
        <v/>
      </c>
      <c r="K39" s="20"/>
      <c r="L39" s="20"/>
      <c r="M39" s="20"/>
      <c r="N39" s="20"/>
      <c r="Q39" s="39"/>
      <c r="R39" s="14"/>
      <c r="AA39" s="6"/>
      <c r="AB39" s="13"/>
      <c r="AC39" s="13"/>
      <c r="AD39" s="13"/>
      <c r="AH39" s="6"/>
      <c r="AI39" s="18"/>
      <c r="AJ39" s="6"/>
      <c r="AK39" s="6"/>
      <c r="AL39" s="18"/>
      <c r="AM39" s="6"/>
      <c r="AN39" s="6"/>
      <c r="AO39" s="6"/>
      <c r="AP39" s="6"/>
      <c r="AQ39" s="18"/>
      <c r="AR39" s="6"/>
    </row>
    <row r="40" spans="1:44" ht="21" x14ac:dyDescent="0.2">
      <c r="A40" s="6"/>
      <c r="B40" s="98"/>
      <c r="C40" s="98"/>
      <c r="D40" s="98"/>
      <c r="E40" s="39"/>
      <c r="F40" s="40"/>
      <c r="G40" s="40"/>
      <c r="H40" s="39"/>
      <c r="I40" s="39"/>
      <c r="J40" s="33" t="str">
        <f>B40 &amp; IF(ISBLANK(E40), "", " (" &amp; E40 &amp; ")") &amp; IF(ISBLANK(F40), "", " (" &amp; F40 &amp; ")") &amp; IF(ISBLANK(G40), "", " (" &amp; G40 &amp; ")") &amp; IF(H40="Ja", " (HOST " &amp; COUNTIF($H$15:H40, "Ja") &amp; ")", "") &amp; IF(I40="Ja", " (IB " &amp; COUNTIF($I$15:$I40, "Ja") &amp; ")", "")</f>
        <v/>
      </c>
      <c r="K40" s="20"/>
      <c r="L40" s="20"/>
      <c r="M40" s="20"/>
      <c r="N40" s="20"/>
      <c r="Q40" s="39"/>
      <c r="R40" s="14"/>
      <c r="AA40" s="6"/>
      <c r="AB40" s="13"/>
      <c r="AC40" s="13"/>
      <c r="AD40" s="13"/>
      <c r="AH40" s="6"/>
      <c r="AI40" s="18"/>
      <c r="AJ40" s="6"/>
      <c r="AK40" s="6"/>
      <c r="AL40" s="18"/>
      <c r="AM40" s="6"/>
      <c r="AN40" s="6"/>
      <c r="AO40" s="6"/>
      <c r="AP40" s="6"/>
      <c r="AQ40" s="18"/>
      <c r="AR40" s="6"/>
    </row>
    <row r="41" spans="1:44" ht="21" x14ac:dyDescent="0.2">
      <c r="A41" s="21"/>
      <c r="B41" s="98"/>
      <c r="C41" s="98"/>
      <c r="D41" s="98"/>
      <c r="E41" s="39"/>
      <c r="F41" s="40"/>
      <c r="G41" s="40"/>
      <c r="H41" s="39"/>
      <c r="I41" s="39"/>
      <c r="J41" s="33" t="str">
        <f>B41 &amp; IF(ISBLANK(E41), "", " (" &amp; E41 &amp; ")") &amp; IF(ISBLANK(F41), "", " (" &amp; F41 &amp; ")") &amp; IF(ISBLANK(G41), "", " (" &amp; G41 &amp; ")") &amp; IF(H41="Ja", " (HOST " &amp; COUNTIF($H$15:H41, "Ja") &amp; ")", "") &amp; IF(I41="Ja", " (IB " &amp; COUNTIF($I$15:$I41, "Ja") &amp; ")", "")</f>
        <v/>
      </c>
      <c r="K41" s="20"/>
      <c r="L41" s="20"/>
      <c r="M41" s="20"/>
      <c r="N41" s="20"/>
      <c r="Q41" s="52" t="s">
        <v>56</v>
      </c>
      <c r="R41" s="52"/>
      <c r="AA41" s="6"/>
      <c r="AB41" s="13"/>
      <c r="AC41" s="13"/>
      <c r="AD41" s="13"/>
      <c r="AH41" s="6"/>
      <c r="AI41" s="18"/>
      <c r="AJ41" s="6"/>
      <c r="AK41" s="6"/>
      <c r="AL41" s="18"/>
      <c r="AM41" s="6"/>
      <c r="AN41" s="6"/>
      <c r="AO41" s="6"/>
      <c r="AP41" s="6"/>
      <c r="AQ41" s="18"/>
      <c r="AR41" s="6"/>
    </row>
    <row r="42" spans="1:44" x14ac:dyDescent="0.2">
      <c r="A42" s="6"/>
      <c r="B42" s="137"/>
      <c r="C42" s="137"/>
      <c r="D42" s="137"/>
      <c r="E42" s="6"/>
      <c r="F42" s="6"/>
      <c r="G42" s="6"/>
      <c r="H42" s="6"/>
      <c r="I42" s="6"/>
      <c r="J42" s="6"/>
      <c r="K42" s="6"/>
      <c r="L42" s="6"/>
      <c r="M42" s="6"/>
      <c r="N42" s="6"/>
      <c r="AB42" s="6"/>
      <c r="AF42" s="6"/>
      <c r="AG42" s="6"/>
      <c r="AH42" s="6"/>
      <c r="AI42" s="18"/>
      <c r="AJ42" s="6"/>
      <c r="AK42" s="6"/>
      <c r="AL42" s="18"/>
      <c r="AM42" s="6"/>
      <c r="AN42" s="6"/>
      <c r="AO42" s="6"/>
      <c r="AP42" s="6"/>
      <c r="AQ42" s="18"/>
      <c r="AR42" s="6"/>
    </row>
    <row r="43" spans="1:44" x14ac:dyDescent="0.2">
      <c r="A43" s="21"/>
      <c r="B43" s="6"/>
      <c r="AB43" s="23"/>
      <c r="AF43" s="6"/>
      <c r="AG43" s="6"/>
      <c r="AH43" s="6"/>
      <c r="AI43" s="18"/>
      <c r="AJ43" s="6"/>
      <c r="AK43" s="6"/>
      <c r="AL43" s="18"/>
      <c r="AM43" s="6"/>
      <c r="AN43" s="6"/>
      <c r="AO43" s="6"/>
      <c r="AP43" s="6"/>
      <c r="AQ43" s="18"/>
      <c r="AR43" s="6"/>
    </row>
    <row r="44" spans="1:44" s="30" customFormat="1" x14ac:dyDescent="0.2">
      <c r="A44" s="7"/>
      <c r="B44" s="129" t="s">
        <v>9</v>
      </c>
      <c r="C44" s="130"/>
      <c r="D44" s="130"/>
      <c r="E44" s="130"/>
      <c r="F44" s="24"/>
      <c r="G44" s="26"/>
      <c r="H44" s="26"/>
      <c r="I44" s="26"/>
      <c r="J44" s="26"/>
      <c r="K44" s="26"/>
      <c r="L44" s="26"/>
      <c r="M44" s="26"/>
      <c r="N44" s="26"/>
      <c r="O44" s="26"/>
      <c r="P44" s="44"/>
      <c r="Q44" s="44"/>
      <c r="R44" s="44"/>
      <c r="S44" s="26"/>
      <c r="T44" s="26"/>
      <c r="U44" s="25"/>
      <c r="V44" s="25"/>
      <c r="W44" s="25"/>
      <c r="X44" s="85"/>
      <c r="Y44" s="25"/>
      <c r="Z44" s="25"/>
      <c r="AA44" s="24"/>
      <c r="AB44" s="27"/>
      <c r="AC44" s="28"/>
      <c r="AD44" s="28"/>
      <c r="AE44" s="28"/>
      <c r="AF44" s="28"/>
      <c r="AG44" s="7"/>
      <c r="AH44" s="7"/>
      <c r="AI44" s="29"/>
      <c r="AJ44" s="7"/>
      <c r="AK44" s="7"/>
      <c r="AL44" s="29"/>
      <c r="AM44" s="7"/>
      <c r="AN44" s="7"/>
      <c r="AO44" s="7"/>
      <c r="AP44" s="7"/>
      <c r="AQ44" s="29"/>
      <c r="AR44" s="7"/>
    </row>
    <row r="45" spans="1:44" s="30" customFormat="1" ht="21" x14ac:dyDescent="0.2">
      <c r="A45" s="7"/>
      <c r="B45" s="134"/>
      <c r="C45" s="135"/>
      <c r="D45" s="136"/>
      <c r="E45" s="31" t="s">
        <v>188</v>
      </c>
      <c r="F45" s="166" t="s">
        <v>10</v>
      </c>
      <c r="G45" s="167"/>
      <c r="H45" s="108" t="s">
        <v>180</v>
      </c>
      <c r="I45" s="109"/>
      <c r="J45" s="109"/>
      <c r="K45" s="109"/>
      <c r="L45" s="109"/>
      <c r="M45" s="109"/>
      <c r="N45" s="109"/>
      <c r="O45" s="109"/>
      <c r="P45" s="110"/>
      <c r="Q45" s="108"/>
      <c r="R45" s="109"/>
      <c r="S45" s="109"/>
      <c r="T45" s="109"/>
      <c r="U45" s="109"/>
      <c r="V45" s="109"/>
      <c r="W45" s="109"/>
      <c r="X45" s="109"/>
      <c r="Y45" s="109"/>
      <c r="Z45" s="109"/>
      <c r="AA45" s="109"/>
      <c r="AB45" s="110"/>
      <c r="AC45" s="19"/>
      <c r="AD45" s="19"/>
      <c r="AE45" s="29"/>
      <c r="AF45" s="7"/>
      <c r="AG45" s="7"/>
      <c r="AH45" s="7"/>
      <c r="AI45" s="29"/>
      <c r="AJ45" s="7"/>
      <c r="AK45" s="7"/>
      <c r="AL45" s="29"/>
      <c r="AM45" s="7"/>
      <c r="AN45" s="7"/>
      <c r="AO45" s="7"/>
      <c r="AP45" s="7"/>
      <c r="AQ45" s="29"/>
      <c r="AR45" s="7"/>
    </row>
    <row r="46" spans="1:44" s="30" customFormat="1" x14ac:dyDescent="0.2">
      <c r="A46" s="19"/>
      <c r="B46" s="171">
        <f>B47 - TIME(0, E46, 0)</f>
        <v>0.33333333333333331</v>
      </c>
      <c r="C46" s="172"/>
      <c r="D46" s="173"/>
      <c r="E46" s="174">
        <v>60</v>
      </c>
      <c r="F46" s="175" t="s">
        <v>13</v>
      </c>
      <c r="G46" s="176"/>
      <c r="H46" s="111"/>
      <c r="I46" s="112"/>
      <c r="J46" s="112"/>
      <c r="K46" s="112"/>
      <c r="L46" s="112"/>
      <c r="M46" s="112"/>
      <c r="N46" s="112"/>
      <c r="O46" s="112"/>
      <c r="P46" s="113"/>
      <c r="Q46" s="151"/>
      <c r="R46" s="152"/>
      <c r="S46" s="152"/>
      <c r="T46" s="152"/>
      <c r="U46" s="152"/>
      <c r="V46" s="152"/>
      <c r="W46" s="152"/>
      <c r="X46" s="152"/>
      <c r="Y46" s="152"/>
      <c r="Z46" s="152"/>
      <c r="AA46" s="152"/>
      <c r="AB46" s="153"/>
      <c r="AC46" s="7"/>
      <c r="AD46" s="7"/>
      <c r="AE46" s="29"/>
      <c r="AF46" s="7"/>
      <c r="AG46" s="7"/>
      <c r="AH46" s="7"/>
      <c r="AI46" s="29"/>
      <c r="AJ46" s="7"/>
      <c r="AK46" s="7"/>
      <c r="AL46" s="29"/>
      <c r="AM46" s="7"/>
      <c r="AN46" s="7"/>
      <c r="AO46" s="7"/>
      <c r="AP46" s="7"/>
      <c r="AQ46" s="29"/>
      <c r="AR46" s="7"/>
    </row>
    <row r="47" spans="1:44" s="30" customFormat="1" x14ac:dyDescent="0.2">
      <c r="A47" s="7"/>
      <c r="B47" s="171">
        <f>B48 - TIME(0, E47, 0)</f>
        <v>0.375</v>
      </c>
      <c r="C47" s="172"/>
      <c r="D47" s="173"/>
      <c r="E47" s="174">
        <v>45</v>
      </c>
      <c r="F47" s="175" t="s">
        <v>14</v>
      </c>
      <c r="G47" s="176"/>
      <c r="H47" s="111"/>
      <c r="I47" s="112"/>
      <c r="J47" s="112"/>
      <c r="K47" s="112"/>
      <c r="L47" s="112"/>
      <c r="M47" s="112"/>
      <c r="N47" s="112"/>
      <c r="O47" s="112"/>
      <c r="P47" s="113"/>
      <c r="Q47" s="154"/>
      <c r="R47" s="155"/>
      <c r="S47" s="155"/>
      <c r="T47" s="155"/>
      <c r="U47" s="155"/>
      <c r="V47" s="155"/>
      <c r="W47" s="155"/>
      <c r="X47" s="155"/>
      <c r="Y47" s="155"/>
      <c r="Z47" s="155"/>
      <c r="AA47" s="155"/>
      <c r="AB47" s="156"/>
      <c r="AC47" s="7"/>
      <c r="AD47" s="7"/>
      <c r="AE47" s="29"/>
      <c r="AF47" s="7"/>
      <c r="AG47" s="7"/>
      <c r="AH47" s="7"/>
      <c r="AI47" s="29"/>
      <c r="AJ47" s="7"/>
      <c r="AK47" s="7"/>
      <c r="AL47" s="29"/>
      <c r="AM47" s="7"/>
      <c r="AN47" s="7"/>
      <c r="AO47" s="7"/>
      <c r="AP47" s="7"/>
      <c r="AQ47" s="29"/>
      <c r="AR47" s="7"/>
    </row>
    <row r="48" spans="1:44" s="30" customFormat="1" x14ac:dyDescent="0.2">
      <c r="A48" s="19"/>
      <c r="B48" s="171">
        <f>B52 - TIME(0, E48, 0)</f>
        <v>0.40625</v>
      </c>
      <c r="C48" s="172"/>
      <c r="D48" s="173"/>
      <c r="E48" s="174">
        <v>15</v>
      </c>
      <c r="F48" s="175" t="s">
        <v>15</v>
      </c>
      <c r="G48" s="176"/>
      <c r="H48" s="46"/>
      <c r="I48" s="114"/>
      <c r="J48" s="114"/>
      <c r="K48" s="114"/>
      <c r="L48" s="114"/>
      <c r="M48" s="114"/>
      <c r="N48" s="114"/>
      <c r="O48" s="114"/>
      <c r="P48" s="115"/>
      <c r="Q48" s="154"/>
      <c r="R48" s="155"/>
      <c r="S48" s="155"/>
      <c r="T48" s="155"/>
      <c r="U48" s="155"/>
      <c r="V48" s="155"/>
      <c r="W48" s="155"/>
      <c r="X48" s="155"/>
      <c r="Y48" s="155"/>
      <c r="Z48" s="155"/>
      <c r="AA48" s="155"/>
      <c r="AB48" s="156"/>
      <c r="AC48" s="7"/>
      <c r="AD48" s="7"/>
      <c r="AE48" s="29"/>
      <c r="AF48" s="7"/>
      <c r="AG48" s="7"/>
      <c r="AH48" s="7"/>
      <c r="AI48" s="29"/>
      <c r="AJ48" s="7"/>
      <c r="AK48" s="7"/>
      <c r="AL48" s="29"/>
      <c r="AM48" s="7"/>
      <c r="AN48" s="7"/>
      <c r="AO48" s="7"/>
      <c r="AP48" s="7"/>
      <c r="AQ48" s="29"/>
      <c r="AR48" s="7"/>
    </row>
    <row r="49" spans="1:44" s="30" customFormat="1" x14ac:dyDescent="0.2">
      <c r="A49" s="19"/>
      <c r="B49" s="171">
        <f>B50 - TIME(0, E49, 0)</f>
        <v>0.40972222222222227</v>
      </c>
      <c r="C49" s="172"/>
      <c r="D49" s="173"/>
      <c r="E49" s="174">
        <v>5</v>
      </c>
      <c r="F49" s="175" t="s">
        <v>59</v>
      </c>
      <c r="G49" s="176"/>
      <c r="H49" s="160"/>
      <c r="I49" s="161"/>
      <c r="J49" s="161"/>
      <c r="K49" s="161"/>
      <c r="L49" s="161"/>
      <c r="M49" s="161"/>
      <c r="N49" s="161"/>
      <c r="O49" s="161"/>
      <c r="P49" s="162"/>
      <c r="Q49" s="154"/>
      <c r="R49" s="155"/>
      <c r="S49" s="155"/>
      <c r="T49" s="155"/>
      <c r="U49" s="155"/>
      <c r="V49" s="155"/>
      <c r="W49" s="155"/>
      <c r="X49" s="155"/>
      <c r="Y49" s="155"/>
      <c r="Z49" s="155"/>
      <c r="AA49" s="155"/>
      <c r="AB49" s="156"/>
      <c r="AC49" s="7"/>
      <c r="AD49" s="7"/>
      <c r="AE49" s="29"/>
      <c r="AF49" s="7"/>
      <c r="AG49" s="7"/>
      <c r="AH49" s="7"/>
      <c r="AI49" s="29"/>
      <c r="AJ49" s="7"/>
      <c r="AK49" s="7"/>
      <c r="AL49" s="29"/>
      <c r="AM49" s="7"/>
      <c r="AN49" s="7"/>
      <c r="AO49" s="7"/>
      <c r="AP49" s="7"/>
      <c r="AQ49" s="29"/>
      <c r="AR49" s="7"/>
    </row>
    <row r="50" spans="1:44" s="30" customFormat="1" x14ac:dyDescent="0.2">
      <c r="A50" s="19"/>
      <c r="B50" s="171">
        <f>B52 - TIME(0, E50, 0)</f>
        <v>0.41319444444444448</v>
      </c>
      <c r="C50" s="172"/>
      <c r="D50" s="173"/>
      <c r="E50" s="174">
        <v>5</v>
      </c>
      <c r="F50" s="175" t="s">
        <v>60</v>
      </c>
      <c r="G50" s="176"/>
      <c r="H50" s="163"/>
      <c r="I50" s="164"/>
      <c r="J50" s="164"/>
      <c r="K50" s="164"/>
      <c r="L50" s="164"/>
      <c r="M50" s="164"/>
      <c r="N50" s="164"/>
      <c r="O50" s="164"/>
      <c r="P50" s="165"/>
      <c r="Q50" s="157"/>
      <c r="R50" s="158"/>
      <c r="S50" s="158"/>
      <c r="T50" s="158"/>
      <c r="U50" s="158"/>
      <c r="V50" s="158"/>
      <c r="W50" s="158"/>
      <c r="X50" s="158"/>
      <c r="Y50" s="158"/>
      <c r="Z50" s="158"/>
      <c r="AA50" s="158"/>
      <c r="AB50" s="159"/>
      <c r="AC50" s="7"/>
      <c r="AD50" s="7"/>
      <c r="AE50" s="29"/>
      <c r="AF50" s="7"/>
      <c r="AG50" s="7"/>
      <c r="AH50" s="7"/>
      <c r="AI50" s="29"/>
      <c r="AJ50" s="7"/>
      <c r="AK50" s="7"/>
      <c r="AL50" s="29"/>
      <c r="AM50" s="7"/>
      <c r="AN50" s="7"/>
      <c r="AO50" s="7"/>
      <c r="AP50" s="7"/>
      <c r="AQ50" s="29"/>
      <c r="AR50" s="7"/>
    </row>
    <row r="51" spans="1:44" s="30" customFormat="1" ht="42" x14ac:dyDescent="0.2">
      <c r="A51" s="7"/>
      <c r="B51" s="92" t="s">
        <v>16</v>
      </c>
      <c r="C51" s="93"/>
      <c r="D51" s="94"/>
      <c r="E51" s="31" t="s">
        <v>188</v>
      </c>
      <c r="F51" s="108" t="s">
        <v>170</v>
      </c>
      <c r="G51" s="110"/>
      <c r="H51" s="108" t="s">
        <v>171</v>
      </c>
      <c r="I51" s="109"/>
      <c r="J51" s="109"/>
      <c r="K51" s="109"/>
      <c r="L51" s="109"/>
      <c r="M51" s="109"/>
      <c r="N51" s="109"/>
      <c r="O51" s="109"/>
      <c r="P51" s="177" t="s">
        <v>172</v>
      </c>
      <c r="Q51" s="177" t="s">
        <v>181</v>
      </c>
      <c r="R51" s="178" t="s">
        <v>162</v>
      </c>
      <c r="S51" s="179" t="s">
        <v>11</v>
      </c>
      <c r="T51" s="180"/>
      <c r="U51" s="181"/>
      <c r="V51" s="177" t="s">
        <v>182</v>
      </c>
      <c r="W51" s="177" t="s">
        <v>57</v>
      </c>
      <c r="X51" s="182" t="s">
        <v>183</v>
      </c>
      <c r="Y51" s="182" t="s">
        <v>162</v>
      </c>
      <c r="Z51" s="32" t="s">
        <v>184</v>
      </c>
      <c r="AA51" s="31" t="s">
        <v>12</v>
      </c>
      <c r="AB51" s="31" t="s">
        <v>185</v>
      </c>
      <c r="AC51" s="19"/>
      <c r="AD51" s="19"/>
      <c r="AE51" s="29"/>
      <c r="AF51" s="7"/>
      <c r="AG51" s="7"/>
      <c r="AH51" s="7"/>
      <c r="AI51" s="29"/>
      <c r="AJ51" s="7"/>
      <c r="AK51" s="7"/>
      <c r="AL51" s="29"/>
      <c r="AM51" s="7"/>
      <c r="AN51" s="7"/>
      <c r="AO51" s="7"/>
      <c r="AP51" s="7"/>
      <c r="AQ51" s="29"/>
      <c r="AR51" s="7"/>
    </row>
    <row r="52" spans="1:44" s="30" customFormat="1" x14ac:dyDescent="0.2">
      <c r="A52" s="19"/>
      <c r="B52" s="131">
        <f>E10</f>
        <v>0.41666666666666669</v>
      </c>
      <c r="C52" s="132"/>
      <c r="D52" s="133"/>
      <c r="E52" s="36">
        <v>0</v>
      </c>
      <c r="F52" s="168" t="str">
        <f>IF(ISBLANK(E5), "", E5)</f>
        <v/>
      </c>
      <c r="G52" s="168"/>
      <c r="H52" s="49"/>
      <c r="I52" s="49"/>
      <c r="J52" s="49"/>
      <c r="K52" s="49"/>
      <c r="L52" s="49"/>
      <c r="M52" s="49"/>
      <c r="N52" s="49"/>
      <c r="O52" s="49"/>
      <c r="P52" s="59"/>
      <c r="Q52" s="47"/>
      <c r="R52" s="64"/>
      <c r="S52" s="74"/>
      <c r="T52" s="82"/>
      <c r="U52" s="84"/>
      <c r="V52" s="70"/>
      <c r="W52" s="59"/>
      <c r="X52" s="37"/>
      <c r="Y52" s="59"/>
      <c r="Z52" s="37"/>
      <c r="AA52" s="38"/>
      <c r="AB52" s="38"/>
      <c r="AC52" s="7"/>
      <c r="AD52" s="7"/>
      <c r="AE52" s="29"/>
      <c r="AF52" s="7"/>
      <c r="AG52" s="7"/>
      <c r="AH52" s="7"/>
      <c r="AI52" s="29"/>
      <c r="AJ52" s="7"/>
      <c r="AK52" s="7"/>
      <c r="AL52" s="29"/>
      <c r="AM52" s="7"/>
      <c r="AN52" s="7"/>
      <c r="AO52" s="7"/>
      <c r="AP52" s="7"/>
      <c r="AQ52" s="29"/>
      <c r="AR52" s="7"/>
    </row>
    <row r="53" spans="1:44" ht="21" x14ac:dyDescent="0.2">
      <c r="A53" s="6"/>
      <c r="B53" s="89" cm="1">
        <f t="array" aca="1" ref="B53" ca="1">B52 + TIME(0, INDIRECT("E52"), 0)</f>
        <v>0.41666666666666669</v>
      </c>
      <c r="C53" s="90"/>
      <c r="D53" s="91"/>
      <c r="E53" s="39"/>
      <c r="F53" s="88"/>
      <c r="G53" s="88"/>
      <c r="H53" s="48"/>
      <c r="I53" s="48"/>
      <c r="J53" s="48"/>
      <c r="K53" s="48"/>
      <c r="L53" s="48"/>
      <c r="M53" s="48"/>
      <c r="N53" s="48"/>
      <c r="O53" s="48"/>
      <c r="P53" s="57"/>
      <c r="Q53" s="41"/>
      <c r="R53" s="73"/>
      <c r="S53" s="78">
        <v>1</v>
      </c>
      <c r="T53" s="79" t="s">
        <v>17</v>
      </c>
      <c r="U53" s="81"/>
      <c r="V53" s="80"/>
      <c r="W53" s="34"/>
      <c r="X53" s="41"/>
      <c r="Y53" s="66"/>
      <c r="Z53" s="41"/>
      <c r="AA53" s="42"/>
      <c r="AB53" s="42"/>
      <c r="AE53" s="18"/>
      <c r="AF53" s="6"/>
      <c r="AG53" s="6"/>
      <c r="AH53" s="6"/>
      <c r="AI53" s="18"/>
      <c r="AJ53" s="6"/>
      <c r="AK53" s="6"/>
      <c r="AL53" s="18"/>
      <c r="AM53" s="6"/>
      <c r="AN53" s="6"/>
      <c r="AO53" s="6"/>
      <c r="AP53" s="6"/>
      <c r="AQ53" s="18"/>
      <c r="AR53" s="6"/>
    </row>
    <row r="54" spans="1:44" ht="21" x14ac:dyDescent="0.2">
      <c r="A54" s="21"/>
      <c r="B54" s="89" cm="1">
        <f t="array" aca="1" ref="B54" ca="1">B53 + TIME(0, INDIRECT("E53"), 0)</f>
        <v>0.41666666666666669</v>
      </c>
      <c r="C54" s="90"/>
      <c r="D54" s="91"/>
      <c r="E54" s="39"/>
      <c r="F54" s="95"/>
      <c r="G54" s="96"/>
      <c r="H54" s="40"/>
      <c r="I54" s="40"/>
      <c r="J54" s="40"/>
      <c r="K54" s="40"/>
      <c r="L54" s="40"/>
      <c r="M54" s="40"/>
      <c r="N54" s="40"/>
      <c r="O54" s="40"/>
      <c r="P54" s="35"/>
      <c r="Q54" s="41"/>
      <c r="R54" s="73"/>
      <c r="S54" s="75" t="str" cm="1">
        <f t="array" aca="1" ref="S54" ca="1">IF(ISBLANK(INDIRECT("U"&amp;ROW()-1)),"",IF(UPPER(INDIRECT("U"&amp;ROW()-1))="XX","",IF(UPPER(INDIRECT("U"&amp;ROW()-1))="X",1,INDIRECT("U"&amp;ROW()-1)+1)))</f>
        <v/>
      </c>
      <c r="T54" s="76" t="s">
        <v>17</v>
      </c>
      <c r="U54" s="81"/>
      <c r="V54" s="77"/>
      <c r="W54" s="34"/>
      <c r="X54" s="41"/>
      <c r="Y54" s="66"/>
      <c r="AA54" s="42"/>
      <c r="AE54" s="18"/>
      <c r="AF54" s="6"/>
      <c r="AG54" s="6"/>
      <c r="AH54" s="6"/>
      <c r="AI54" s="18"/>
      <c r="AJ54" s="6"/>
      <c r="AK54" s="6"/>
      <c r="AL54" s="18"/>
      <c r="AM54" s="6"/>
      <c r="AN54" s="6"/>
      <c r="AO54" s="6"/>
      <c r="AP54" s="6"/>
      <c r="AQ54" s="18"/>
      <c r="AR54" s="6"/>
    </row>
    <row r="55" spans="1:44" ht="21" x14ac:dyDescent="0.2">
      <c r="A55" s="6"/>
      <c r="B55" s="89" cm="1">
        <f t="array" aca="1" ref="B55" ca="1">B54 + TIME(0, INDIRECT("E54"), 0)</f>
        <v>0.41666666666666669</v>
      </c>
      <c r="C55" s="90"/>
      <c r="D55" s="91"/>
      <c r="E55" s="39"/>
      <c r="F55" s="88"/>
      <c r="G55" s="88"/>
      <c r="H55" s="40"/>
      <c r="I55" s="40"/>
      <c r="J55" s="40"/>
      <c r="K55" s="40"/>
      <c r="L55" s="40"/>
      <c r="M55" s="40"/>
      <c r="N55" s="40"/>
      <c r="O55" s="40"/>
      <c r="P55" s="35"/>
      <c r="Q55" s="41"/>
      <c r="R55" s="65"/>
      <c r="S55" s="75" t="str" cm="1">
        <f t="array" aca="1" ref="S55" ca="1">IF(ISBLANK(INDIRECT("U"&amp;ROW()-1)),"",IF(UPPER(INDIRECT("U"&amp;ROW()-1))="XX","",IF(UPPER(INDIRECT("U"&amp;ROW()-1))="X",1,INDIRECT("U"&amp;ROW()-1)+1)))</f>
        <v/>
      </c>
      <c r="T55" s="83" t="s">
        <v>17</v>
      </c>
      <c r="U55" s="81"/>
      <c r="V55" s="41"/>
      <c r="W55" s="34"/>
      <c r="X55" s="41"/>
      <c r="Y55" s="66"/>
      <c r="Z55" s="41"/>
      <c r="AA55" s="42"/>
      <c r="AB55" s="42"/>
      <c r="AE55" s="18"/>
      <c r="AF55" s="6"/>
      <c r="AG55" s="6"/>
      <c r="AH55" s="6"/>
      <c r="AI55" s="18"/>
      <c r="AJ55" s="6"/>
      <c r="AK55" s="6"/>
      <c r="AL55" s="18"/>
      <c r="AM55" s="6"/>
      <c r="AN55" s="6"/>
      <c r="AO55" s="6"/>
      <c r="AP55" s="6"/>
      <c r="AQ55" s="18"/>
      <c r="AR55" s="6"/>
    </row>
    <row r="56" spans="1:44" ht="21" x14ac:dyDescent="0.2">
      <c r="A56" s="21"/>
      <c r="B56" s="89" cm="1">
        <f t="array" aca="1" ref="B56" ca="1">B55 + TIME(0, INDIRECT("E55"), 0)</f>
        <v>0.41666666666666669</v>
      </c>
      <c r="C56" s="90"/>
      <c r="D56" s="91"/>
      <c r="E56" s="39"/>
      <c r="F56" s="95"/>
      <c r="G56" s="96"/>
      <c r="H56" s="40"/>
      <c r="I56" s="40"/>
      <c r="J56" s="40"/>
      <c r="K56" s="40"/>
      <c r="L56" s="40"/>
      <c r="M56" s="40"/>
      <c r="N56" s="40"/>
      <c r="O56" s="40"/>
      <c r="P56" s="35"/>
      <c r="Q56" s="41"/>
      <c r="R56" s="65"/>
      <c r="S56" s="75" t="str" cm="1">
        <f t="array" aca="1" ref="S56" ca="1">IF(ISBLANK(INDIRECT("U"&amp;ROW()-1)),"",IF(UPPER(INDIRECT("U"&amp;ROW()-1))="XX","",IF(UPPER(INDIRECT("U"&amp;ROW()-1))="X",1,INDIRECT("U"&amp;ROW()-1)+1)))</f>
        <v/>
      </c>
      <c r="T56" s="71" t="s">
        <v>17</v>
      </c>
      <c r="U56" s="81"/>
      <c r="V56" s="41"/>
      <c r="W56" s="34"/>
      <c r="X56" s="41"/>
      <c r="Y56" s="66"/>
      <c r="Z56" s="41"/>
      <c r="AA56" s="42"/>
      <c r="AB56" s="42"/>
      <c r="AE56" s="18"/>
      <c r="AF56" s="6"/>
      <c r="AG56" s="6"/>
      <c r="AH56" s="6"/>
      <c r="AI56" s="18"/>
      <c r="AJ56" s="6"/>
      <c r="AK56" s="6"/>
      <c r="AL56" s="18"/>
      <c r="AM56" s="6"/>
      <c r="AN56" s="6"/>
      <c r="AO56" s="6"/>
      <c r="AP56" s="6"/>
      <c r="AQ56" s="18"/>
      <c r="AR56" s="6"/>
    </row>
    <row r="57" spans="1:44" ht="21" x14ac:dyDescent="0.2">
      <c r="A57" s="6"/>
      <c r="B57" s="89" cm="1">
        <f t="array" aca="1" ref="B57" ca="1">B56 + TIME(0, INDIRECT("E56"), 0)</f>
        <v>0.41666666666666669</v>
      </c>
      <c r="C57" s="90"/>
      <c r="D57" s="91"/>
      <c r="E57" s="39"/>
      <c r="F57" s="88"/>
      <c r="G57" s="88"/>
      <c r="H57" s="40"/>
      <c r="I57" s="40"/>
      <c r="J57" s="40"/>
      <c r="K57" s="40"/>
      <c r="L57" s="40"/>
      <c r="M57" s="40"/>
      <c r="N57" s="40"/>
      <c r="O57" s="40"/>
      <c r="P57" s="35"/>
      <c r="Q57" s="41"/>
      <c r="R57" s="65"/>
      <c r="S57" s="75" t="str" cm="1">
        <f t="array" aca="1" ref="S57" ca="1">IF(ISBLANK(INDIRECT("U"&amp;ROW()-1)),"",IF(UPPER(INDIRECT("U"&amp;ROW()-1))="XX","",IF(UPPER(INDIRECT("U"&amp;ROW()-1))="X",1,INDIRECT("U"&amp;ROW()-1)+1)))</f>
        <v/>
      </c>
      <c r="T57" s="33" t="s">
        <v>17</v>
      </c>
      <c r="U57" s="72"/>
      <c r="V57" s="41"/>
      <c r="W57" s="34"/>
      <c r="X57" s="41"/>
      <c r="Y57" s="66"/>
      <c r="Z57" s="41"/>
      <c r="AA57" s="42"/>
      <c r="AB57" s="42"/>
      <c r="AE57" s="18"/>
      <c r="AF57" s="6"/>
      <c r="AG57" s="6"/>
      <c r="AH57" s="6"/>
      <c r="AI57" s="18"/>
      <c r="AJ57" s="6"/>
      <c r="AK57" s="6"/>
      <c r="AL57" s="18"/>
      <c r="AM57" s="6"/>
      <c r="AN57" s="6"/>
      <c r="AO57" s="6"/>
      <c r="AP57" s="6"/>
      <c r="AQ57" s="18"/>
      <c r="AR57" s="6"/>
    </row>
    <row r="58" spans="1:44" ht="21" x14ac:dyDescent="0.2">
      <c r="A58" s="21"/>
      <c r="B58" s="89" cm="1">
        <f t="array" aca="1" ref="B58" ca="1">B57 + TIME(0, INDIRECT("E57"), 0)</f>
        <v>0.41666666666666669</v>
      </c>
      <c r="C58" s="90"/>
      <c r="D58" s="91"/>
      <c r="E58" s="45"/>
      <c r="F58" s="95"/>
      <c r="G58" s="96"/>
      <c r="H58" s="40"/>
      <c r="I58" s="40"/>
      <c r="J58" s="40"/>
      <c r="K58" s="40"/>
      <c r="L58" s="40"/>
      <c r="M58" s="40"/>
      <c r="N58" s="40"/>
      <c r="O58" s="40"/>
      <c r="P58" s="35"/>
      <c r="Q58" s="41"/>
      <c r="R58" s="65"/>
      <c r="S58" s="75" t="str" cm="1">
        <f t="array" aca="1" ref="S58" ca="1">IF(ISBLANK(INDIRECT("U"&amp;ROW()-1)),"",IF(UPPER(INDIRECT("U"&amp;ROW()-1))="XX","",IF(UPPER(INDIRECT("U"&amp;ROW()-1))="X",1,INDIRECT("U"&amp;ROW()-1)+1)))</f>
        <v/>
      </c>
      <c r="T58" s="33" t="s">
        <v>17</v>
      </c>
      <c r="U58" s="39"/>
      <c r="V58" s="41"/>
      <c r="W58" s="34"/>
      <c r="X58" s="41"/>
      <c r="Y58" s="66"/>
      <c r="Z58" s="41"/>
      <c r="AA58" s="42"/>
      <c r="AB58" s="42"/>
      <c r="AE58" s="18"/>
      <c r="AF58" s="6"/>
      <c r="AG58" s="6"/>
      <c r="AH58" s="6"/>
      <c r="AI58" s="18"/>
      <c r="AJ58" s="6"/>
      <c r="AK58" s="6"/>
      <c r="AL58" s="18"/>
      <c r="AM58" s="6"/>
      <c r="AN58" s="6"/>
      <c r="AO58" s="6"/>
      <c r="AP58" s="6"/>
      <c r="AQ58" s="18"/>
      <c r="AR58" s="6"/>
    </row>
    <row r="59" spans="1:44" ht="21" x14ac:dyDescent="0.2">
      <c r="A59" s="21"/>
      <c r="B59" s="89" cm="1">
        <f t="array" aca="1" ref="B59" ca="1">B58 + TIME(0, INDIRECT("E58"), 0)</f>
        <v>0.41666666666666669</v>
      </c>
      <c r="C59" s="90"/>
      <c r="D59" s="91"/>
      <c r="E59" s="45"/>
      <c r="F59" s="95"/>
      <c r="G59" s="96"/>
      <c r="H59" s="40"/>
      <c r="I59" s="40"/>
      <c r="J59" s="40"/>
      <c r="K59" s="40"/>
      <c r="L59" s="40"/>
      <c r="M59" s="40"/>
      <c r="N59" s="40" t="s">
        <v>47</v>
      </c>
      <c r="O59" s="40"/>
      <c r="P59" s="35"/>
      <c r="Q59" s="41"/>
      <c r="R59" s="65"/>
      <c r="S59" s="75" t="str" cm="1">
        <f t="array" aca="1" ref="S59" ca="1">IF(ISBLANK(INDIRECT("U"&amp;ROW()-1)),"",IF(UPPER(INDIRECT("U"&amp;ROW()-1))="XX","",IF(UPPER(INDIRECT("U"&amp;ROW()-1))="X",1,INDIRECT("U"&amp;ROW()-1)+1)))</f>
        <v/>
      </c>
      <c r="T59" s="33" t="s">
        <v>17</v>
      </c>
      <c r="U59" s="39"/>
      <c r="V59" s="41"/>
      <c r="W59" s="34"/>
      <c r="X59" s="41"/>
      <c r="Y59" s="66"/>
      <c r="Z59" s="41"/>
      <c r="AA59" s="42"/>
      <c r="AB59" s="42"/>
      <c r="AE59" s="18"/>
      <c r="AF59" s="6"/>
      <c r="AG59" s="6"/>
      <c r="AH59" s="6"/>
      <c r="AI59" s="18"/>
      <c r="AJ59" s="6"/>
      <c r="AK59" s="6"/>
      <c r="AL59" s="18"/>
      <c r="AM59" s="6"/>
      <c r="AN59" s="6"/>
      <c r="AO59" s="6"/>
      <c r="AP59" s="6"/>
      <c r="AQ59" s="18"/>
      <c r="AR59" s="6"/>
    </row>
    <row r="60" spans="1:44" ht="21" x14ac:dyDescent="0.2">
      <c r="A60" s="21"/>
      <c r="B60" s="89" cm="1">
        <f t="array" aca="1" ref="B60" ca="1">B59 + TIME(0, INDIRECT("E59"), 0)</f>
        <v>0.41666666666666669</v>
      </c>
      <c r="C60" s="90"/>
      <c r="D60" s="91"/>
      <c r="E60" s="45"/>
      <c r="F60" s="95"/>
      <c r="G60" s="96"/>
      <c r="H60" s="40"/>
      <c r="I60" s="40"/>
      <c r="J60" s="40"/>
      <c r="K60" s="40"/>
      <c r="L60" s="40"/>
      <c r="M60" s="40"/>
      <c r="N60" s="40"/>
      <c r="O60" s="40"/>
      <c r="P60" s="35"/>
      <c r="Q60" s="41"/>
      <c r="R60" s="65"/>
      <c r="S60" s="75" t="str" cm="1">
        <f t="array" aca="1" ref="S60" ca="1">IF(ISBLANK(INDIRECT("U"&amp;ROW()-1)),"",IF(UPPER(INDIRECT("U"&amp;ROW()-1))="XX","",IF(UPPER(INDIRECT("U"&amp;ROW()-1))="X",1,INDIRECT("U"&amp;ROW()-1)+1)))</f>
        <v/>
      </c>
      <c r="T60" s="33" t="s">
        <v>17</v>
      </c>
      <c r="U60" s="39"/>
      <c r="V60" s="41"/>
      <c r="W60" s="34"/>
      <c r="X60" s="41"/>
      <c r="Y60" s="66"/>
      <c r="Z60" s="41"/>
      <c r="AA60" s="42"/>
      <c r="AB60" s="42"/>
      <c r="AE60" s="18"/>
      <c r="AF60" s="6"/>
      <c r="AG60" s="6"/>
      <c r="AH60" s="6"/>
      <c r="AI60" s="18"/>
      <c r="AJ60" s="6"/>
      <c r="AK60" s="6"/>
      <c r="AL60" s="18"/>
      <c r="AM60" s="6"/>
      <c r="AN60" s="6"/>
      <c r="AO60" s="6"/>
      <c r="AP60" s="6"/>
      <c r="AQ60" s="18"/>
      <c r="AR60" s="6"/>
    </row>
    <row r="61" spans="1:44" ht="21" x14ac:dyDescent="0.2">
      <c r="A61" s="21"/>
      <c r="B61" s="89" cm="1">
        <f t="array" aca="1" ref="B61" ca="1">B60 + TIME(0, INDIRECT("E60"), 0)</f>
        <v>0.41666666666666669</v>
      </c>
      <c r="C61" s="90"/>
      <c r="D61" s="91"/>
      <c r="E61" s="45"/>
      <c r="F61" s="95"/>
      <c r="G61" s="96"/>
      <c r="H61" s="40"/>
      <c r="I61" s="40"/>
      <c r="J61" s="40"/>
      <c r="K61" s="40"/>
      <c r="L61" s="40"/>
      <c r="M61" s="40"/>
      <c r="N61" s="40"/>
      <c r="O61" s="40"/>
      <c r="P61" s="35"/>
      <c r="Q61" s="41"/>
      <c r="R61" s="65"/>
      <c r="S61" s="75" t="str" cm="1">
        <f t="array" aca="1" ref="S61" ca="1">IF(ISBLANK(INDIRECT("U"&amp;ROW()-1)),"",IF(UPPER(INDIRECT("U"&amp;ROW()-1))="XX","",IF(UPPER(INDIRECT("U"&amp;ROW()-1))="X",1,INDIRECT("U"&amp;ROW()-1)+1)))</f>
        <v/>
      </c>
      <c r="T61" s="33" t="s">
        <v>17</v>
      </c>
      <c r="U61" s="39"/>
      <c r="V61" s="41"/>
      <c r="W61" s="34"/>
      <c r="X61" s="41"/>
      <c r="Y61" s="66"/>
      <c r="Z61" s="41"/>
      <c r="AA61" s="42"/>
      <c r="AB61" s="42"/>
      <c r="AE61" s="18"/>
      <c r="AF61" s="6"/>
      <c r="AG61" s="6"/>
      <c r="AH61" s="6"/>
      <c r="AI61" s="18"/>
      <c r="AJ61" s="6"/>
      <c r="AK61" s="6"/>
      <c r="AL61" s="18"/>
      <c r="AM61" s="6"/>
      <c r="AN61" s="6"/>
      <c r="AO61" s="6"/>
      <c r="AP61" s="6"/>
      <c r="AQ61" s="18"/>
      <c r="AR61" s="6"/>
    </row>
    <row r="62" spans="1:44" ht="21" x14ac:dyDescent="0.2">
      <c r="A62" s="21"/>
      <c r="B62" s="89" cm="1">
        <f t="array" aca="1" ref="B62" ca="1">B61 + TIME(0, INDIRECT("E61"), 0)</f>
        <v>0.41666666666666669</v>
      </c>
      <c r="C62" s="90"/>
      <c r="D62" s="91"/>
      <c r="E62" s="45"/>
      <c r="F62" s="95"/>
      <c r="G62" s="96"/>
      <c r="H62" s="40"/>
      <c r="I62" s="40"/>
      <c r="J62" s="40"/>
      <c r="K62" s="40"/>
      <c r="L62" s="40"/>
      <c r="M62" s="40"/>
      <c r="N62" s="40"/>
      <c r="O62" s="40"/>
      <c r="P62" s="35"/>
      <c r="Q62" s="41"/>
      <c r="R62" s="65"/>
      <c r="S62" s="75" t="str" cm="1">
        <f t="array" aca="1" ref="S62" ca="1">IF(ISBLANK(INDIRECT("U"&amp;ROW()-1)),"",IF(UPPER(INDIRECT("U"&amp;ROW()-1))="XX","",IF(UPPER(INDIRECT("U"&amp;ROW()-1))="X",1,INDIRECT("U"&amp;ROW()-1)+1)))</f>
        <v/>
      </c>
      <c r="T62" s="33" t="s">
        <v>17</v>
      </c>
      <c r="U62" s="39"/>
      <c r="V62" s="41"/>
      <c r="W62" s="34"/>
      <c r="X62" s="41"/>
      <c r="Y62" s="66"/>
      <c r="Z62" s="41"/>
      <c r="AA62" s="42"/>
      <c r="AB62" s="42"/>
      <c r="AE62" s="18"/>
      <c r="AF62" s="6"/>
      <c r="AG62" s="6"/>
      <c r="AH62" s="6"/>
      <c r="AI62" s="18"/>
      <c r="AJ62" s="6"/>
      <c r="AK62" s="6"/>
      <c r="AL62" s="18"/>
      <c r="AM62" s="6"/>
      <c r="AN62" s="6"/>
      <c r="AO62" s="6"/>
      <c r="AP62" s="6"/>
      <c r="AQ62" s="18"/>
      <c r="AR62" s="6"/>
    </row>
    <row r="63" spans="1:44" ht="21" x14ac:dyDescent="0.2">
      <c r="A63" s="21"/>
      <c r="B63" s="89" cm="1">
        <f t="array" aca="1" ref="B63" ca="1">B62 + TIME(0, INDIRECT("E62"), 0)</f>
        <v>0.41666666666666669</v>
      </c>
      <c r="C63" s="90"/>
      <c r="D63" s="91"/>
      <c r="E63" s="45"/>
      <c r="F63" s="95"/>
      <c r="G63" s="96"/>
      <c r="H63" s="40"/>
      <c r="I63" s="40"/>
      <c r="J63" s="40"/>
      <c r="K63" s="40"/>
      <c r="L63" s="40"/>
      <c r="M63" s="40"/>
      <c r="N63" s="40"/>
      <c r="O63" s="40"/>
      <c r="P63" s="35"/>
      <c r="Q63" s="41"/>
      <c r="R63" s="65"/>
      <c r="S63" s="75" t="str" cm="1">
        <f t="array" aca="1" ref="S63" ca="1">IF(ISBLANK(INDIRECT("U"&amp;ROW()-1)),"",IF(UPPER(INDIRECT("U"&amp;ROW()-1))="XX","",IF(UPPER(INDIRECT("U"&amp;ROW()-1))="X",1,INDIRECT("U"&amp;ROW()-1)+1)))</f>
        <v/>
      </c>
      <c r="T63" s="33" t="s">
        <v>17</v>
      </c>
      <c r="U63" s="39"/>
      <c r="V63" s="41"/>
      <c r="W63" s="34"/>
      <c r="X63" s="41"/>
      <c r="Y63" s="66"/>
      <c r="Z63" s="41"/>
      <c r="AA63" s="42"/>
      <c r="AB63" s="42"/>
      <c r="AE63" s="18"/>
      <c r="AF63" s="6"/>
      <c r="AG63" s="6"/>
      <c r="AH63" s="6"/>
      <c r="AI63" s="18"/>
      <c r="AJ63" s="6"/>
      <c r="AK63" s="6"/>
      <c r="AL63" s="18"/>
      <c r="AM63" s="6"/>
      <c r="AN63" s="6"/>
      <c r="AO63" s="6"/>
      <c r="AP63" s="6"/>
      <c r="AQ63" s="18"/>
      <c r="AR63" s="6"/>
    </row>
    <row r="64" spans="1:44" ht="21" x14ac:dyDescent="0.2">
      <c r="A64" s="21"/>
      <c r="B64" s="89" cm="1">
        <f t="array" aca="1" ref="B64" ca="1">B63 + TIME(0, INDIRECT("E63"), 0)</f>
        <v>0.41666666666666669</v>
      </c>
      <c r="C64" s="90"/>
      <c r="D64" s="91"/>
      <c r="E64" s="45"/>
      <c r="F64" s="95"/>
      <c r="G64" s="96"/>
      <c r="H64" s="40"/>
      <c r="I64" s="40"/>
      <c r="J64" s="40"/>
      <c r="K64" s="40"/>
      <c r="L64" s="40"/>
      <c r="M64" s="40"/>
      <c r="N64" s="40"/>
      <c r="O64" s="40"/>
      <c r="P64" s="35"/>
      <c r="Q64" s="41"/>
      <c r="R64" s="65"/>
      <c r="S64" s="75" t="str" cm="1">
        <f t="array" aca="1" ref="S64" ca="1">IF(ISBLANK(INDIRECT("U"&amp;ROW()-1)),"",IF(UPPER(INDIRECT("U"&amp;ROW()-1))="XX","",IF(UPPER(INDIRECT("U"&amp;ROW()-1))="X",1,INDIRECT("U"&amp;ROW()-1)+1)))</f>
        <v/>
      </c>
      <c r="T64" s="33" t="s">
        <v>17</v>
      </c>
      <c r="U64" s="39"/>
      <c r="V64" s="41"/>
      <c r="W64" s="34"/>
      <c r="X64" s="41"/>
      <c r="Y64" s="66"/>
      <c r="Z64" s="41"/>
      <c r="AA64" s="42"/>
      <c r="AB64" s="42"/>
      <c r="AE64" s="18"/>
      <c r="AF64" s="6"/>
      <c r="AG64" s="6"/>
      <c r="AH64" s="6"/>
      <c r="AI64" s="18"/>
      <c r="AJ64" s="6"/>
      <c r="AK64" s="6"/>
      <c r="AL64" s="18"/>
      <c r="AM64" s="6"/>
      <c r="AN64" s="6"/>
      <c r="AO64" s="6"/>
      <c r="AP64" s="6"/>
      <c r="AQ64" s="18"/>
      <c r="AR64" s="6"/>
    </row>
    <row r="65" spans="1:44" ht="21" x14ac:dyDescent="0.2">
      <c r="A65" s="21"/>
      <c r="B65" s="89" cm="1">
        <f t="array" aca="1" ref="B65" ca="1">B64 + TIME(0, INDIRECT("E64"), 0)</f>
        <v>0.41666666666666669</v>
      </c>
      <c r="C65" s="90"/>
      <c r="D65" s="91"/>
      <c r="E65" s="45"/>
      <c r="F65" s="95"/>
      <c r="G65" s="96"/>
      <c r="H65" s="40"/>
      <c r="I65" s="40"/>
      <c r="J65" s="40"/>
      <c r="K65" s="40"/>
      <c r="L65" s="40"/>
      <c r="M65" s="40"/>
      <c r="N65" s="40"/>
      <c r="O65" s="40"/>
      <c r="P65" s="35"/>
      <c r="Q65" s="41"/>
      <c r="R65" s="65"/>
      <c r="S65" s="75" t="str" cm="1">
        <f t="array" aca="1" ref="S65" ca="1">IF(ISBLANK(INDIRECT("U"&amp;ROW()-1)),"",IF(UPPER(INDIRECT("U"&amp;ROW()-1))="XX","",IF(UPPER(INDIRECT("U"&amp;ROW()-1))="X",1,INDIRECT("U"&amp;ROW()-1)+1)))</f>
        <v/>
      </c>
      <c r="T65" s="33" t="s">
        <v>17</v>
      </c>
      <c r="U65" s="39"/>
      <c r="V65" s="41"/>
      <c r="W65" s="34"/>
      <c r="X65" s="41"/>
      <c r="Y65" s="66"/>
      <c r="Z65" s="41"/>
      <c r="AA65" s="42"/>
      <c r="AB65" s="42"/>
      <c r="AE65" s="18"/>
      <c r="AF65" s="6"/>
      <c r="AG65" s="6"/>
      <c r="AH65" s="6"/>
      <c r="AI65" s="18"/>
      <c r="AJ65" s="6"/>
      <c r="AK65" s="6"/>
      <c r="AL65" s="18"/>
      <c r="AM65" s="6"/>
      <c r="AN65" s="6"/>
      <c r="AO65" s="6"/>
      <c r="AP65" s="6"/>
      <c r="AQ65" s="18"/>
      <c r="AR65" s="6"/>
    </row>
    <row r="66" spans="1:44" ht="21" x14ac:dyDescent="0.2">
      <c r="A66" s="21"/>
      <c r="B66" s="89" cm="1">
        <f t="array" aca="1" ref="B66" ca="1">B65 + TIME(0, INDIRECT("E65"), 0)</f>
        <v>0.41666666666666669</v>
      </c>
      <c r="C66" s="90"/>
      <c r="D66" s="91"/>
      <c r="E66" s="45"/>
      <c r="F66" s="95"/>
      <c r="G66" s="96"/>
      <c r="H66" s="40"/>
      <c r="I66" s="40"/>
      <c r="J66" s="40"/>
      <c r="K66" s="40"/>
      <c r="L66" s="40"/>
      <c r="M66" s="40"/>
      <c r="N66" s="40"/>
      <c r="O66" s="40"/>
      <c r="P66" s="35"/>
      <c r="Q66" s="41"/>
      <c r="R66" s="65"/>
      <c r="S66" s="75" t="str" cm="1">
        <f t="array" aca="1" ref="S66" ca="1">IF(ISBLANK(INDIRECT("U"&amp;ROW()-1)),"",IF(UPPER(INDIRECT("U"&amp;ROW()-1))="XX","",IF(UPPER(INDIRECT("U"&amp;ROW()-1))="X",1,INDIRECT("U"&amp;ROW()-1)+1)))</f>
        <v/>
      </c>
      <c r="T66" s="33" t="s">
        <v>17</v>
      </c>
      <c r="U66" s="39"/>
      <c r="V66" s="41"/>
      <c r="W66" s="34"/>
      <c r="X66" s="41"/>
      <c r="Y66" s="66"/>
      <c r="Z66" s="41"/>
      <c r="AA66" s="42"/>
      <c r="AB66" s="42"/>
      <c r="AE66" s="18"/>
      <c r="AF66" s="6"/>
      <c r="AG66" s="6"/>
      <c r="AH66" s="6"/>
      <c r="AI66" s="18"/>
      <c r="AJ66" s="6"/>
      <c r="AK66" s="6"/>
      <c r="AL66" s="18"/>
      <c r="AM66" s="6"/>
      <c r="AN66" s="6"/>
      <c r="AO66" s="6"/>
      <c r="AP66" s="6"/>
      <c r="AQ66" s="18"/>
      <c r="AR66" s="6"/>
    </row>
    <row r="67" spans="1:44" ht="21" x14ac:dyDescent="0.2">
      <c r="A67" s="21"/>
      <c r="B67" s="89" cm="1">
        <f t="array" aca="1" ref="B67" ca="1">B66 + TIME(0, INDIRECT("E66"), 0)</f>
        <v>0.41666666666666669</v>
      </c>
      <c r="C67" s="90"/>
      <c r="D67" s="91"/>
      <c r="E67" s="45"/>
      <c r="F67" s="86"/>
      <c r="G67" s="87"/>
      <c r="H67" s="40"/>
      <c r="I67" s="40"/>
      <c r="J67" s="40"/>
      <c r="K67" s="40"/>
      <c r="L67" s="40" t="s">
        <v>47</v>
      </c>
      <c r="M67" s="40"/>
      <c r="N67" s="40"/>
      <c r="O67" s="40"/>
      <c r="P67" s="35"/>
      <c r="Q67" s="41"/>
      <c r="R67" s="65"/>
      <c r="S67" s="75" t="str" cm="1">
        <f t="array" aca="1" ref="S67" ca="1">IF(ISBLANK(INDIRECT("U"&amp;ROW()-1)),"",IF(UPPER(INDIRECT("U"&amp;ROW()-1))="XX","",IF(UPPER(INDIRECT("U"&amp;ROW()-1))="X",1,INDIRECT("U"&amp;ROW()-1)+1)))</f>
        <v/>
      </c>
      <c r="T67" s="33" t="s">
        <v>17</v>
      </c>
      <c r="U67" s="39"/>
      <c r="V67" s="41"/>
      <c r="W67" s="34"/>
      <c r="X67" s="41"/>
      <c r="Y67" s="66"/>
      <c r="Z67" s="41"/>
      <c r="AA67" s="42"/>
      <c r="AB67" s="42"/>
      <c r="AE67" s="18"/>
      <c r="AF67" s="6"/>
      <c r="AG67" s="6"/>
      <c r="AH67" s="6"/>
      <c r="AI67" s="18"/>
      <c r="AJ67" s="6"/>
      <c r="AK67" s="6"/>
      <c r="AL67" s="18"/>
      <c r="AM67" s="6"/>
      <c r="AN67" s="6"/>
      <c r="AO67" s="6"/>
      <c r="AP67" s="6"/>
      <c r="AQ67" s="18"/>
      <c r="AR67" s="6"/>
    </row>
    <row r="68" spans="1:44" ht="21" x14ac:dyDescent="0.2">
      <c r="A68" s="21"/>
      <c r="B68" s="89" cm="1">
        <f t="array" aca="1" ref="B68" ca="1">B67 + TIME(0, INDIRECT("E67"), 0)</f>
        <v>0.41666666666666669</v>
      </c>
      <c r="C68" s="90"/>
      <c r="D68" s="91"/>
      <c r="E68" s="45"/>
      <c r="F68" s="86"/>
      <c r="G68" s="87"/>
      <c r="H68" s="40"/>
      <c r="I68" s="40"/>
      <c r="J68" s="40"/>
      <c r="K68" s="40"/>
      <c r="L68" s="40"/>
      <c r="M68" s="40"/>
      <c r="N68" s="40"/>
      <c r="O68" s="40"/>
      <c r="P68" s="35"/>
      <c r="Q68" s="41"/>
      <c r="R68" s="65"/>
      <c r="S68" s="75" t="str" cm="1">
        <f t="array" aca="1" ref="S68" ca="1">IF(ISBLANK(INDIRECT("U"&amp;ROW()-1)),"",IF(UPPER(INDIRECT("U"&amp;ROW()-1))="XX","",IF(UPPER(INDIRECT("U"&amp;ROW()-1))="X",1,INDIRECT("U"&amp;ROW()-1)+1)))</f>
        <v/>
      </c>
      <c r="T68" s="33" t="s">
        <v>17</v>
      </c>
      <c r="U68" s="39"/>
      <c r="V68" s="41"/>
      <c r="W68" s="34"/>
      <c r="X68" s="41"/>
      <c r="Y68" s="66"/>
      <c r="Z68" s="41"/>
      <c r="AA68" s="42"/>
      <c r="AB68" s="42"/>
      <c r="AE68" s="18"/>
      <c r="AF68" s="6"/>
      <c r="AG68" s="6"/>
      <c r="AH68" s="6"/>
      <c r="AI68" s="18"/>
      <c r="AJ68" s="6"/>
      <c r="AK68" s="6"/>
      <c r="AL68" s="18"/>
      <c r="AM68" s="6"/>
      <c r="AN68" s="6"/>
      <c r="AO68" s="6"/>
      <c r="AP68" s="6"/>
      <c r="AQ68" s="18"/>
      <c r="AR68" s="6"/>
    </row>
    <row r="69" spans="1:44" ht="21" x14ac:dyDescent="0.2">
      <c r="A69" s="21"/>
      <c r="B69" s="89" cm="1">
        <f t="array" aca="1" ref="B69" ca="1">B68 + TIME(0, INDIRECT("E68"), 0)</f>
        <v>0.41666666666666669</v>
      </c>
      <c r="C69" s="90"/>
      <c r="D69" s="91"/>
      <c r="E69" s="45"/>
      <c r="F69" s="86"/>
      <c r="G69" s="87"/>
      <c r="H69" s="40"/>
      <c r="I69" s="40"/>
      <c r="J69" s="40"/>
      <c r="K69" s="40"/>
      <c r="L69" s="40"/>
      <c r="M69" s="40"/>
      <c r="N69" s="40"/>
      <c r="O69" s="40"/>
      <c r="P69" s="35"/>
      <c r="Q69" s="41"/>
      <c r="R69" s="65"/>
      <c r="S69" s="75" t="str" cm="1">
        <f t="array" aca="1" ref="S69" ca="1">IF(ISBLANK(INDIRECT("U"&amp;ROW()-1)),"",IF(UPPER(INDIRECT("U"&amp;ROW()-1))="XX","",IF(UPPER(INDIRECT("U"&amp;ROW()-1))="X",1,INDIRECT("U"&amp;ROW()-1)+1)))</f>
        <v/>
      </c>
      <c r="T69" s="33" t="s">
        <v>17</v>
      </c>
      <c r="U69" s="39"/>
      <c r="V69" s="41"/>
      <c r="W69" s="34"/>
      <c r="X69" s="41"/>
      <c r="Y69" s="66"/>
      <c r="Z69" s="41"/>
      <c r="AA69" s="42"/>
      <c r="AB69" s="42"/>
      <c r="AE69" s="18"/>
      <c r="AF69" s="6"/>
      <c r="AG69" s="6"/>
      <c r="AH69" s="6"/>
      <c r="AI69" s="18"/>
      <c r="AJ69" s="6"/>
      <c r="AK69" s="6"/>
      <c r="AL69" s="18"/>
      <c r="AM69" s="6"/>
      <c r="AN69" s="6"/>
      <c r="AO69" s="6"/>
      <c r="AP69" s="6"/>
      <c r="AQ69" s="18"/>
      <c r="AR69" s="6"/>
    </row>
    <row r="70" spans="1:44" ht="21" x14ac:dyDescent="0.2">
      <c r="A70" s="21"/>
      <c r="B70" s="89" cm="1">
        <f t="array" aca="1" ref="B70" ca="1">B69 + TIME(0, INDIRECT("E69"), 0)</f>
        <v>0.41666666666666669</v>
      </c>
      <c r="C70" s="90"/>
      <c r="D70" s="91"/>
      <c r="E70" s="45"/>
      <c r="F70" s="86"/>
      <c r="G70" s="87"/>
      <c r="H70" s="40"/>
      <c r="I70" s="40"/>
      <c r="J70" s="40"/>
      <c r="K70" s="40"/>
      <c r="L70" s="40"/>
      <c r="M70" s="40"/>
      <c r="N70" s="40"/>
      <c r="O70" s="40"/>
      <c r="P70" s="35"/>
      <c r="Q70" s="41"/>
      <c r="R70" s="65"/>
      <c r="S70" s="75" t="str" cm="1">
        <f t="array" aca="1" ref="S70" ca="1">IF(ISBLANK(INDIRECT("U"&amp;ROW()-1)),"",IF(UPPER(INDIRECT("U"&amp;ROW()-1))="XX","",IF(UPPER(INDIRECT("U"&amp;ROW()-1))="X",1,INDIRECT("U"&amp;ROW()-1)+1)))</f>
        <v/>
      </c>
      <c r="T70" s="33" t="s">
        <v>17</v>
      </c>
      <c r="U70" s="39"/>
      <c r="V70" s="41"/>
      <c r="W70" s="34"/>
      <c r="X70" s="41"/>
      <c r="Y70" s="66"/>
      <c r="Z70" s="41"/>
      <c r="AA70" s="42"/>
      <c r="AB70" s="42"/>
      <c r="AE70" s="18"/>
      <c r="AF70" s="6"/>
      <c r="AG70" s="6"/>
      <c r="AH70" s="6"/>
      <c r="AI70" s="18"/>
      <c r="AJ70" s="6"/>
      <c r="AK70" s="6"/>
      <c r="AL70" s="18"/>
      <c r="AM70" s="6"/>
      <c r="AN70" s="6"/>
      <c r="AO70" s="6"/>
      <c r="AP70" s="6"/>
      <c r="AQ70" s="18"/>
      <c r="AR70" s="6"/>
    </row>
    <row r="71" spans="1:44" ht="21" x14ac:dyDescent="0.2">
      <c r="A71" s="21"/>
      <c r="B71" s="89" cm="1">
        <f t="array" aca="1" ref="B71" ca="1">B70 + TIME(0, INDIRECT("E70"), 0)</f>
        <v>0.41666666666666669</v>
      </c>
      <c r="C71" s="90"/>
      <c r="D71" s="91"/>
      <c r="E71" s="45"/>
      <c r="F71" s="86"/>
      <c r="G71" s="87"/>
      <c r="H71" s="40"/>
      <c r="I71" s="40"/>
      <c r="J71" s="40"/>
      <c r="K71" s="40"/>
      <c r="L71" s="40"/>
      <c r="M71" s="40"/>
      <c r="N71" s="40"/>
      <c r="O71" s="40"/>
      <c r="P71" s="35"/>
      <c r="Q71" s="41"/>
      <c r="R71" s="65"/>
      <c r="S71" s="75" t="str" cm="1">
        <f t="array" aca="1" ref="S71" ca="1">IF(ISBLANK(INDIRECT("U"&amp;ROW()-1)),"",IF(UPPER(INDIRECT("U"&amp;ROW()-1))="XX","",IF(UPPER(INDIRECT("U"&amp;ROW()-1))="X",1,INDIRECT("U"&amp;ROW()-1)+1)))</f>
        <v/>
      </c>
      <c r="T71" s="33" t="s">
        <v>17</v>
      </c>
      <c r="U71" s="39"/>
      <c r="V71" s="41"/>
      <c r="W71" s="34"/>
      <c r="X71" s="41"/>
      <c r="Y71" s="66"/>
      <c r="Z71" s="41"/>
      <c r="AA71" s="42"/>
      <c r="AB71" s="42"/>
      <c r="AE71" s="18"/>
      <c r="AF71" s="6"/>
      <c r="AG71" s="6"/>
      <c r="AH71" s="6"/>
      <c r="AI71" s="18"/>
      <c r="AJ71" s="6"/>
      <c r="AK71" s="6"/>
      <c r="AL71" s="18"/>
      <c r="AM71" s="6"/>
      <c r="AN71" s="6"/>
      <c r="AO71" s="6"/>
      <c r="AP71" s="6"/>
      <c r="AQ71" s="18"/>
      <c r="AR71" s="6"/>
    </row>
    <row r="72" spans="1:44" ht="21" x14ac:dyDescent="0.2">
      <c r="A72" s="21"/>
      <c r="B72" s="89" cm="1">
        <f t="array" aca="1" ref="B72" ca="1">B71 + TIME(0, INDIRECT("E71"), 0)</f>
        <v>0.41666666666666669</v>
      </c>
      <c r="C72" s="90"/>
      <c r="D72" s="91"/>
      <c r="E72" s="45"/>
      <c r="F72" s="86"/>
      <c r="G72" s="87"/>
      <c r="H72" s="40"/>
      <c r="I72" s="40"/>
      <c r="J72" s="40"/>
      <c r="K72" s="40"/>
      <c r="L72" s="40"/>
      <c r="M72" s="40"/>
      <c r="N72" s="40"/>
      <c r="O72" s="40"/>
      <c r="P72" s="35"/>
      <c r="Q72" s="41"/>
      <c r="R72" s="65"/>
      <c r="S72" s="75" t="str" cm="1">
        <f t="array" aca="1" ref="S72" ca="1">IF(ISBLANK(INDIRECT("U"&amp;ROW()-1)),"",IF(UPPER(INDIRECT("U"&amp;ROW()-1))="XX","",IF(UPPER(INDIRECT("U"&amp;ROW()-1))="X",1,INDIRECT("U"&amp;ROW()-1)+1)))</f>
        <v/>
      </c>
      <c r="T72" s="33" t="s">
        <v>17</v>
      </c>
      <c r="U72" s="39"/>
      <c r="V72" s="41"/>
      <c r="W72" s="34"/>
      <c r="X72" s="41"/>
      <c r="Y72" s="66"/>
      <c r="Z72" s="41"/>
      <c r="AA72" s="42"/>
      <c r="AB72" s="42"/>
      <c r="AE72" s="18"/>
      <c r="AF72" s="6"/>
      <c r="AG72" s="6"/>
      <c r="AH72" s="6"/>
      <c r="AI72" s="18"/>
      <c r="AJ72" s="6"/>
      <c r="AK72" s="6"/>
      <c r="AL72" s="18"/>
      <c r="AM72" s="6"/>
      <c r="AN72" s="6"/>
      <c r="AO72" s="6"/>
      <c r="AP72" s="6"/>
      <c r="AQ72" s="18"/>
      <c r="AR72" s="6"/>
    </row>
    <row r="73" spans="1:44" ht="21" x14ac:dyDescent="0.2">
      <c r="A73" s="21"/>
      <c r="B73" s="89" cm="1">
        <f t="array" aca="1" ref="B73" ca="1">B72 + TIME(0, INDIRECT("E72"), 0)</f>
        <v>0.41666666666666669</v>
      </c>
      <c r="C73" s="90"/>
      <c r="D73" s="91"/>
      <c r="E73" s="45"/>
      <c r="F73" s="86"/>
      <c r="G73" s="87"/>
      <c r="H73" s="40"/>
      <c r="I73" s="40"/>
      <c r="J73" s="40"/>
      <c r="K73" s="40"/>
      <c r="L73" s="40"/>
      <c r="M73" s="40"/>
      <c r="N73" s="40"/>
      <c r="O73" s="40"/>
      <c r="P73" s="35"/>
      <c r="Q73" s="41"/>
      <c r="R73" s="65"/>
      <c r="S73" s="75" t="str" cm="1">
        <f t="array" aca="1" ref="S73" ca="1">IF(ISBLANK(INDIRECT("U"&amp;ROW()-1)),"",IF(UPPER(INDIRECT("U"&amp;ROW()-1))="XX","",IF(UPPER(INDIRECT("U"&amp;ROW()-1))="X",1,INDIRECT("U"&amp;ROW()-1)+1)))</f>
        <v/>
      </c>
      <c r="T73" s="33" t="s">
        <v>17</v>
      </c>
      <c r="U73" s="39"/>
      <c r="V73" s="41"/>
      <c r="W73" s="34"/>
      <c r="X73" s="41"/>
      <c r="Y73" s="66"/>
      <c r="Z73" s="41"/>
      <c r="AA73" s="42"/>
      <c r="AB73" s="42"/>
      <c r="AE73" s="18"/>
      <c r="AF73" s="6"/>
      <c r="AG73" s="6"/>
      <c r="AH73" s="6"/>
      <c r="AI73" s="18"/>
      <c r="AJ73" s="6"/>
      <c r="AK73" s="6"/>
      <c r="AL73" s="18"/>
      <c r="AM73" s="6"/>
      <c r="AN73" s="6"/>
      <c r="AO73" s="6"/>
      <c r="AP73" s="6"/>
      <c r="AQ73" s="18"/>
      <c r="AR73" s="6"/>
    </row>
    <row r="74" spans="1:44" ht="21" x14ac:dyDescent="0.2">
      <c r="A74" s="21"/>
      <c r="B74" s="89" cm="1">
        <f t="array" aca="1" ref="B74" ca="1">B73 + TIME(0, INDIRECT("E73"), 0)</f>
        <v>0.41666666666666669</v>
      </c>
      <c r="C74" s="90"/>
      <c r="D74" s="91"/>
      <c r="E74" s="45"/>
      <c r="F74" s="86"/>
      <c r="G74" s="87"/>
      <c r="H74" s="40"/>
      <c r="I74" s="40"/>
      <c r="J74" s="40"/>
      <c r="K74" s="40"/>
      <c r="L74" s="40"/>
      <c r="M74" s="40"/>
      <c r="N74" s="40"/>
      <c r="O74" s="40"/>
      <c r="P74" s="35"/>
      <c r="Q74" s="41"/>
      <c r="R74" s="65"/>
      <c r="S74" s="75" t="str" cm="1">
        <f t="array" aca="1" ref="S74" ca="1">IF(ISBLANK(INDIRECT("U"&amp;ROW()-1)),"",IF(UPPER(INDIRECT("U"&amp;ROW()-1))="XX","",IF(UPPER(INDIRECT("U"&amp;ROW()-1))="X",1,INDIRECT("U"&amp;ROW()-1)+1)))</f>
        <v/>
      </c>
      <c r="T74" s="33" t="s">
        <v>17</v>
      </c>
      <c r="U74" s="39"/>
      <c r="V74" s="41"/>
      <c r="W74" s="34"/>
      <c r="X74" s="41"/>
      <c r="Y74" s="66"/>
      <c r="Z74" s="41"/>
      <c r="AA74" s="42"/>
      <c r="AB74" s="42"/>
      <c r="AE74" s="18"/>
      <c r="AF74" s="6"/>
      <c r="AG74" s="6"/>
      <c r="AH74" s="6"/>
      <c r="AI74" s="18"/>
      <c r="AJ74" s="6"/>
      <c r="AK74" s="6"/>
      <c r="AL74" s="18"/>
      <c r="AM74" s="6"/>
      <c r="AN74" s="6"/>
      <c r="AO74" s="6"/>
      <c r="AP74" s="6"/>
      <c r="AQ74" s="18"/>
      <c r="AR74" s="6"/>
    </row>
    <row r="75" spans="1:44" ht="21" x14ac:dyDescent="0.2">
      <c r="A75" s="21"/>
      <c r="B75" s="89" cm="1">
        <f t="array" aca="1" ref="B75" ca="1">B74 + TIME(0, INDIRECT("E74"), 0)</f>
        <v>0.41666666666666669</v>
      </c>
      <c r="C75" s="90"/>
      <c r="D75" s="91"/>
      <c r="E75" s="45"/>
      <c r="F75" s="86"/>
      <c r="G75" s="87"/>
      <c r="H75" s="40"/>
      <c r="I75" s="40"/>
      <c r="J75" s="40"/>
      <c r="K75" s="40"/>
      <c r="L75" s="40"/>
      <c r="M75" s="40"/>
      <c r="N75" s="40"/>
      <c r="O75" s="40"/>
      <c r="P75" s="35"/>
      <c r="Q75" s="41"/>
      <c r="R75" s="65"/>
      <c r="S75" s="75" t="str" cm="1">
        <f t="array" aca="1" ref="S75" ca="1">IF(ISBLANK(INDIRECT("U"&amp;ROW()-1)),"",IF(UPPER(INDIRECT("U"&amp;ROW()-1))="XX","",IF(UPPER(INDIRECT("U"&amp;ROW()-1))="X",1,INDIRECT("U"&amp;ROW()-1)+1)))</f>
        <v/>
      </c>
      <c r="T75" s="33" t="s">
        <v>17</v>
      </c>
      <c r="U75" s="39"/>
      <c r="V75" s="41"/>
      <c r="W75" s="34"/>
      <c r="X75" s="41"/>
      <c r="Y75" s="66"/>
      <c r="Z75" s="41"/>
      <c r="AA75" s="42"/>
      <c r="AB75" s="42"/>
      <c r="AE75" s="18"/>
      <c r="AF75" s="6"/>
      <c r="AG75" s="6"/>
      <c r="AH75" s="6"/>
      <c r="AI75" s="18"/>
      <c r="AJ75" s="6"/>
      <c r="AK75" s="6"/>
      <c r="AL75" s="18"/>
      <c r="AM75" s="6"/>
      <c r="AN75" s="6"/>
      <c r="AO75" s="6"/>
      <c r="AP75" s="6"/>
      <c r="AQ75" s="18"/>
      <c r="AR75" s="6"/>
    </row>
    <row r="76" spans="1:44" ht="21" x14ac:dyDescent="0.2">
      <c r="A76" s="6"/>
      <c r="B76" s="89" cm="1">
        <f t="array" aca="1" ref="B76" ca="1">B75 + TIME(0, INDIRECT("E75"), 0)</f>
        <v>0.41666666666666669</v>
      </c>
      <c r="C76" s="90"/>
      <c r="D76" s="91"/>
      <c r="E76" s="45"/>
      <c r="F76" s="86"/>
      <c r="G76" s="87"/>
      <c r="H76" s="40"/>
      <c r="I76" s="40"/>
      <c r="J76" s="40"/>
      <c r="K76" s="40"/>
      <c r="L76" s="40"/>
      <c r="M76" s="40"/>
      <c r="N76" s="40"/>
      <c r="O76" s="40"/>
      <c r="P76" s="35"/>
      <c r="Q76" s="41"/>
      <c r="R76" s="65"/>
      <c r="S76" s="75" t="str" cm="1">
        <f t="array" aca="1" ref="S76" ca="1">IF(ISBLANK(INDIRECT("U"&amp;ROW()-1)),"",IF(UPPER(INDIRECT("U"&amp;ROW()-1))="XX","",IF(UPPER(INDIRECT("U"&amp;ROW()-1))="X",1,INDIRECT("U"&amp;ROW()-1)+1)))</f>
        <v/>
      </c>
      <c r="T76" s="33" t="s">
        <v>17</v>
      </c>
      <c r="U76" s="39"/>
      <c r="V76" s="41"/>
      <c r="W76" s="34"/>
      <c r="X76" s="41"/>
      <c r="Y76" s="66"/>
      <c r="Z76" s="41"/>
      <c r="AA76" s="42"/>
      <c r="AB76" s="42"/>
      <c r="AE76" s="18"/>
      <c r="AF76" s="6"/>
      <c r="AG76" s="6"/>
      <c r="AH76" s="6"/>
      <c r="AI76" s="18"/>
      <c r="AJ76" s="6"/>
      <c r="AK76" s="6"/>
      <c r="AL76" s="18"/>
      <c r="AM76" s="6"/>
      <c r="AN76" s="6"/>
      <c r="AO76" s="6"/>
      <c r="AP76" s="6"/>
      <c r="AQ76" s="18"/>
      <c r="AR76" s="6"/>
    </row>
    <row r="77" spans="1:44" ht="21" x14ac:dyDescent="0.2">
      <c r="A77" s="21"/>
      <c r="B77" s="89" cm="1">
        <f t="array" aca="1" ref="B77" ca="1">B76 + TIME(0, INDIRECT("E76"), 0)</f>
        <v>0.41666666666666669</v>
      </c>
      <c r="C77" s="90"/>
      <c r="D77" s="91"/>
      <c r="E77" s="45"/>
      <c r="F77" s="86"/>
      <c r="G77" s="87"/>
      <c r="H77" s="40"/>
      <c r="I77" s="40"/>
      <c r="J77" s="40"/>
      <c r="K77" s="40"/>
      <c r="L77" s="40"/>
      <c r="M77" s="40"/>
      <c r="N77" s="40"/>
      <c r="O77" s="40"/>
      <c r="P77" s="35"/>
      <c r="Q77" s="41"/>
      <c r="R77" s="65"/>
      <c r="S77" s="75" t="str" cm="1">
        <f t="array" aca="1" ref="S77" ca="1">IF(ISBLANK(INDIRECT("U"&amp;ROW()-1)),"",IF(UPPER(INDIRECT("U"&amp;ROW()-1))="XX","",IF(UPPER(INDIRECT("U"&amp;ROW()-1))="X",1,INDIRECT("U"&amp;ROW()-1)+1)))</f>
        <v/>
      </c>
      <c r="T77" s="33" t="s">
        <v>17</v>
      </c>
      <c r="U77" s="39"/>
      <c r="V77" s="41"/>
      <c r="W77" s="34"/>
      <c r="X77" s="41"/>
      <c r="Y77" s="66"/>
      <c r="Z77" s="41"/>
      <c r="AA77" s="42"/>
      <c r="AB77" s="42"/>
      <c r="AE77" s="18"/>
      <c r="AF77" s="6"/>
      <c r="AG77" s="6"/>
      <c r="AH77" s="6"/>
      <c r="AI77" s="18"/>
      <c r="AJ77" s="6"/>
      <c r="AK77" s="6"/>
      <c r="AL77" s="18"/>
      <c r="AM77" s="6"/>
      <c r="AN77" s="6"/>
      <c r="AO77" s="6"/>
      <c r="AP77" s="6"/>
      <c r="AQ77" s="18"/>
      <c r="AR77" s="6"/>
    </row>
    <row r="78" spans="1:44" ht="21" x14ac:dyDescent="0.2">
      <c r="A78" s="6"/>
      <c r="B78" s="89" cm="1">
        <f t="array" aca="1" ref="B78" ca="1">B77 + TIME(0, INDIRECT("E77"), 0)</f>
        <v>0.41666666666666669</v>
      </c>
      <c r="C78" s="90"/>
      <c r="D78" s="91"/>
      <c r="E78" s="45"/>
      <c r="F78" s="86"/>
      <c r="G78" s="87"/>
      <c r="H78" s="40"/>
      <c r="I78" s="40"/>
      <c r="J78" s="40"/>
      <c r="K78" s="40"/>
      <c r="L78" s="40"/>
      <c r="M78" s="40"/>
      <c r="N78" s="40"/>
      <c r="O78" s="40"/>
      <c r="P78" s="35"/>
      <c r="Q78" s="41"/>
      <c r="R78" s="65"/>
      <c r="S78" s="75" t="str" cm="1">
        <f t="array" aca="1" ref="S78" ca="1">IF(ISBLANK(INDIRECT("U"&amp;ROW()-1)),"",IF(UPPER(INDIRECT("U"&amp;ROW()-1))="XX","",IF(UPPER(INDIRECT("U"&amp;ROW()-1))="X",1,INDIRECT("U"&amp;ROW()-1)+1)))</f>
        <v/>
      </c>
      <c r="T78" s="33" t="s">
        <v>17</v>
      </c>
      <c r="U78" s="39"/>
      <c r="V78" s="41"/>
      <c r="W78" s="34"/>
      <c r="X78" s="41"/>
      <c r="Y78" s="66"/>
      <c r="Z78" s="41"/>
      <c r="AA78" s="42"/>
      <c r="AB78" s="42"/>
      <c r="AE78" s="18"/>
      <c r="AF78" s="6"/>
      <c r="AG78" s="6"/>
      <c r="AH78" s="6"/>
      <c r="AI78" s="18"/>
      <c r="AJ78" s="6"/>
      <c r="AK78" s="6"/>
      <c r="AL78" s="18"/>
      <c r="AM78" s="6"/>
      <c r="AN78" s="6"/>
      <c r="AO78" s="6"/>
      <c r="AP78" s="6"/>
      <c r="AQ78" s="18"/>
      <c r="AR78" s="6"/>
    </row>
    <row r="79" spans="1:44" ht="21" x14ac:dyDescent="0.2">
      <c r="A79" s="21"/>
      <c r="B79" s="89" cm="1">
        <f t="array" aca="1" ref="B79" ca="1">B78 + TIME(0, INDIRECT("E78"), 0)</f>
        <v>0.41666666666666669</v>
      </c>
      <c r="C79" s="90"/>
      <c r="D79" s="91"/>
      <c r="E79" s="45"/>
      <c r="F79" s="86"/>
      <c r="G79" s="87"/>
      <c r="H79" s="40"/>
      <c r="I79" s="40"/>
      <c r="J79" s="40"/>
      <c r="K79" s="40"/>
      <c r="L79" s="40"/>
      <c r="M79" s="40"/>
      <c r="N79" s="40"/>
      <c r="O79" s="40"/>
      <c r="P79" s="35"/>
      <c r="Q79" s="41"/>
      <c r="R79" s="65"/>
      <c r="S79" s="75" t="str" cm="1">
        <f t="array" aca="1" ref="S79" ca="1">IF(ISBLANK(INDIRECT("U"&amp;ROW()-1)),"",IF(UPPER(INDIRECT("U"&amp;ROW()-1))="XX","",IF(UPPER(INDIRECT("U"&amp;ROW()-1))="X",1,INDIRECT("U"&amp;ROW()-1)+1)))</f>
        <v/>
      </c>
      <c r="T79" s="33" t="s">
        <v>17</v>
      </c>
      <c r="U79" s="39"/>
      <c r="V79" s="41"/>
      <c r="W79" s="34"/>
      <c r="X79" s="41"/>
      <c r="Y79" s="66"/>
      <c r="Z79" s="41"/>
      <c r="AA79" s="42"/>
      <c r="AB79" s="42"/>
      <c r="AE79" s="18"/>
      <c r="AF79" s="6"/>
      <c r="AG79" s="6"/>
      <c r="AH79" s="6"/>
      <c r="AI79" s="18"/>
      <c r="AJ79" s="6"/>
      <c r="AK79" s="6"/>
      <c r="AL79" s="18"/>
      <c r="AM79" s="6"/>
      <c r="AN79" s="6"/>
      <c r="AO79" s="6"/>
      <c r="AP79" s="6"/>
      <c r="AQ79" s="18"/>
      <c r="AR79" s="6"/>
    </row>
    <row r="80" spans="1:44" ht="21" x14ac:dyDescent="0.2">
      <c r="A80" s="6"/>
      <c r="B80" s="89" cm="1">
        <f t="array" aca="1" ref="B80" ca="1">B79 + TIME(0, INDIRECT("E79"), 0)</f>
        <v>0.41666666666666669</v>
      </c>
      <c r="C80" s="90"/>
      <c r="D80" s="91"/>
      <c r="E80" s="45"/>
      <c r="F80" s="86"/>
      <c r="G80" s="87"/>
      <c r="H80" s="40"/>
      <c r="I80" s="40"/>
      <c r="J80" s="40"/>
      <c r="K80" s="40" t="s">
        <v>47</v>
      </c>
      <c r="L80" s="40" t="s">
        <v>47</v>
      </c>
      <c r="M80" s="40"/>
      <c r="N80" s="40"/>
      <c r="O80" s="40"/>
      <c r="P80" s="35"/>
      <c r="Q80" s="41"/>
      <c r="R80" s="65"/>
      <c r="S80" s="75" t="str" cm="1">
        <f t="array" aca="1" ref="S80" ca="1">IF(ISBLANK(INDIRECT("U"&amp;ROW()-1)),"",IF(UPPER(INDIRECT("U"&amp;ROW()-1))="XX","",IF(UPPER(INDIRECT("U"&amp;ROW()-1))="X",1,INDIRECT("U"&amp;ROW()-1)+1)))</f>
        <v/>
      </c>
      <c r="T80" s="33" t="s">
        <v>17</v>
      </c>
      <c r="U80" s="39"/>
      <c r="V80" s="41"/>
      <c r="W80" s="34"/>
      <c r="X80" s="41"/>
      <c r="Y80" s="66"/>
      <c r="Z80" s="41"/>
      <c r="AA80" s="42"/>
      <c r="AB80" s="42"/>
      <c r="AE80" s="18"/>
      <c r="AF80" s="6"/>
      <c r="AG80" s="6"/>
      <c r="AH80" s="6"/>
      <c r="AI80" s="18"/>
      <c r="AJ80" s="6"/>
      <c r="AK80" s="6"/>
      <c r="AL80" s="18"/>
      <c r="AM80" s="6"/>
      <c r="AN80" s="6"/>
      <c r="AO80" s="6"/>
      <c r="AP80" s="6"/>
      <c r="AQ80" s="18"/>
      <c r="AR80" s="6"/>
    </row>
    <row r="81" spans="1:32" ht="21" x14ac:dyDescent="0.2">
      <c r="A81" s="21"/>
      <c r="B81" s="89" cm="1">
        <f t="array" aca="1" ref="B81" ca="1">B80 + TIME(0, INDIRECT("E80"), 0)</f>
        <v>0.41666666666666669</v>
      </c>
      <c r="C81" s="90"/>
      <c r="D81" s="91"/>
      <c r="E81" s="45"/>
      <c r="F81" s="86"/>
      <c r="G81" s="87"/>
      <c r="H81" s="40"/>
      <c r="I81" s="40"/>
      <c r="J81" s="40"/>
      <c r="K81" s="40"/>
      <c r="L81" s="40"/>
      <c r="M81" s="40"/>
      <c r="N81" s="40"/>
      <c r="O81" s="40"/>
      <c r="P81" s="35"/>
      <c r="Q81" s="41"/>
      <c r="R81" s="65"/>
      <c r="S81" s="75" t="str" cm="1">
        <f t="array" aca="1" ref="S81" ca="1">IF(ISBLANK(INDIRECT("U"&amp;ROW()-1)),"",IF(UPPER(INDIRECT("U"&amp;ROW()-1))="XX","",IF(UPPER(INDIRECT("U"&amp;ROW()-1))="X",1,INDIRECT("U"&amp;ROW()-1)+1)))</f>
        <v/>
      </c>
      <c r="T81" s="33" t="s">
        <v>17</v>
      </c>
      <c r="U81" s="39"/>
      <c r="V81" s="41"/>
      <c r="W81" s="34"/>
      <c r="X81" s="41"/>
      <c r="Y81" s="66"/>
      <c r="Z81" s="41"/>
      <c r="AA81" s="42"/>
      <c r="AB81" s="42"/>
      <c r="AE81" s="18"/>
      <c r="AF81" s="6"/>
    </row>
    <row r="82" spans="1:32" ht="21" x14ac:dyDescent="0.2">
      <c r="A82" s="6"/>
      <c r="B82" s="89" cm="1">
        <f t="array" aca="1" ref="B82" ca="1">B81 + TIME(0, INDIRECT("E81"), 0)</f>
        <v>0.41666666666666669</v>
      </c>
      <c r="C82" s="90"/>
      <c r="D82" s="91"/>
      <c r="E82" s="45"/>
      <c r="F82" s="86"/>
      <c r="G82" s="87"/>
      <c r="H82" s="40"/>
      <c r="I82" s="40"/>
      <c r="J82" s="40"/>
      <c r="K82" s="40"/>
      <c r="L82" s="40"/>
      <c r="M82" s="40"/>
      <c r="N82" s="40"/>
      <c r="O82" s="40"/>
      <c r="P82" s="35"/>
      <c r="Q82" s="41"/>
      <c r="R82" s="65"/>
      <c r="S82" s="75" t="str" cm="1">
        <f t="array" aca="1" ref="S82" ca="1">IF(ISBLANK(INDIRECT("U"&amp;ROW()-1)),"",IF(UPPER(INDIRECT("U"&amp;ROW()-1))="XX","",IF(UPPER(INDIRECT("U"&amp;ROW()-1))="X",1,INDIRECT("U"&amp;ROW()-1)+1)))</f>
        <v/>
      </c>
      <c r="T82" s="33" t="s">
        <v>17</v>
      </c>
      <c r="U82" s="39"/>
      <c r="V82" s="41"/>
      <c r="W82" s="34"/>
      <c r="X82" s="41"/>
      <c r="Y82" s="66"/>
      <c r="Z82" s="41"/>
      <c r="AA82" s="42"/>
      <c r="AB82" s="42"/>
      <c r="AE82" s="18"/>
      <c r="AF82" s="6"/>
    </row>
    <row r="83" spans="1:32" ht="21" x14ac:dyDescent="0.2">
      <c r="B83" s="89" cm="1">
        <f t="array" aca="1" ref="B83" ca="1">B82 + TIME(0, INDIRECT("E82"), 0)</f>
        <v>0.41666666666666669</v>
      </c>
      <c r="C83" s="90"/>
      <c r="D83" s="91"/>
      <c r="E83" s="45"/>
      <c r="F83" s="86"/>
      <c r="G83" s="87"/>
      <c r="H83" s="40"/>
      <c r="I83" s="40"/>
      <c r="J83" s="40"/>
      <c r="K83" s="40"/>
      <c r="L83" s="40" t="s">
        <v>47</v>
      </c>
      <c r="M83" s="40"/>
      <c r="N83" s="40"/>
      <c r="O83" s="40"/>
      <c r="P83" s="35"/>
      <c r="Q83" s="41"/>
      <c r="R83" s="65"/>
      <c r="S83" s="75" t="str" cm="1">
        <f t="array" aca="1" ref="S83" ca="1">IF(ISBLANK(INDIRECT("U"&amp;ROW()-1)),"",IF(UPPER(INDIRECT("U"&amp;ROW()-1))="XX","",IF(UPPER(INDIRECT("U"&amp;ROW()-1))="X",1,INDIRECT("U"&amp;ROW()-1)+1)))</f>
        <v/>
      </c>
      <c r="T83" s="33" t="s">
        <v>17</v>
      </c>
      <c r="U83" s="39"/>
      <c r="V83" s="41"/>
      <c r="W83" s="34"/>
      <c r="X83" s="41"/>
      <c r="Y83" s="66"/>
      <c r="Z83" s="41"/>
      <c r="AA83" s="42"/>
      <c r="AB83" s="42"/>
      <c r="AE83" s="18"/>
      <c r="AF83" s="6"/>
    </row>
    <row r="84" spans="1:32" ht="21" x14ac:dyDescent="0.2">
      <c r="B84" s="89" cm="1">
        <f t="array" aca="1" ref="B84" ca="1">B83 + TIME(0, INDIRECT("E83"), 0)</f>
        <v>0.41666666666666669</v>
      </c>
      <c r="C84" s="90"/>
      <c r="D84" s="91"/>
      <c r="E84" s="45"/>
      <c r="F84" s="86"/>
      <c r="G84" s="87"/>
      <c r="H84" s="40"/>
      <c r="I84" s="40"/>
      <c r="J84" s="40"/>
      <c r="K84" s="40"/>
      <c r="L84" s="40"/>
      <c r="M84" s="40"/>
      <c r="N84" s="40"/>
      <c r="O84" s="40"/>
      <c r="P84" s="35"/>
      <c r="Q84" s="41"/>
      <c r="R84" s="65"/>
      <c r="S84" s="75" t="str" cm="1">
        <f t="array" aca="1" ref="S84" ca="1">IF(ISBLANK(INDIRECT("U"&amp;ROW()-1)),"",IF(UPPER(INDIRECT("U"&amp;ROW()-1))="XX","",IF(UPPER(INDIRECT("U"&amp;ROW()-1))="X",1,INDIRECT("U"&amp;ROW()-1)+1)))</f>
        <v/>
      </c>
      <c r="T84" s="33" t="s">
        <v>17</v>
      </c>
      <c r="U84" s="39"/>
      <c r="V84" s="41"/>
      <c r="W84" s="34"/>
      <c r="X84" s="41"/>
      <c r="Y84" s="66"/>
      <c r="Z84" s="41"/>
      <c r="AA84" s="42"/>
      <c r="AB84" s="42"/>
      <c r="AE84" s="18"/>
      <c r="AF84" s="6"/>
    </row>
    <row r="85" spans="1:32" ht="21" x14ac:dyDescent="0.2">
      <c r="B85" s="89" cm="1">
        <f t="array" aca="1" ref="B85" ca="1">B84 + TIME(0, INDIRECT("E84"), 0)</f>
        <v>0.41666666666666669</v>
      </c>
      <c r="C85" s="90"/>
      <c r="D85" s="91"/>
      <c r="E85" s="45"/>
      <c r="F85" s="86"/>
      <c r="G85" s="87"/>
      <c r="H85" s="40"/>
      <c r="I85" s="40"/>
      <c r="J85" s="40"/>
      <c r="K85" s="40"/>
      <c r="L85" s="40"/>
      <c r="M85" s="40"/>
      <c r="N85" s="40"/>
      <c r="O85" s="40"/>
      <c r="P85" s="35"/>
      <c r="Q85" s="41"/>
      <c r="R85" s="65"/>
      <c r="S85" s="75" t="str" cm="1">
        <f t="array" aca="1" ref="S85" ca="1">IF(ISBLANK(INDIRECT("U"&amp;ROW()-1)),"",IF(UPPER(INDIRECT("U"&amp;ROW()-1))="XX","",IF(UPPER(INDIRECT("U"&amp;ROW()-1))="X",1,INDIRECT("U"&amp;ROW()-1)+1)))</f>
        <v/>
      </c>
      <c r="T85" s="33" t="s">
        <v>17</v>
      </c>
      <c r="U85" s="39"/>
      <c r="V85" s="41"/>
      <c r="W85" s="34"/>
      <c r="X85" s="41"/>
      <c r="Y85" s="66"/>
      <c r="Z85" s="41"/>
      <c r="AA85" s="42"/>
      <c r="AB85" s="42"/>
      <c r="AE85" s="18"/>
      <c r="AF85" s="6"/>
    </row>
    <row r="86" spans="1:32" ht="21" x14ac:dyDescent="0.2">
      <c r="B86" s="89" cm="1">
        <f t="array" aca="1" ref="B86" ca="1">B85 + TIME(0, INDIRECT("E85"), 0)</f>
        <v>0.41666666666666669</v>
      </c>
      <c r="C86" s="90"/>
      <c r="D86" s="91"/>
      <c r="E86" s="45"/>
      <c r="F86" s="86"/>
      <c r="G86" s="87"/>
      <c r="H86" s="40"/>
      <c r="I86" s="40"/>
      <c r="J86" s="40"/>
      <c r="K86" s="40"/>
      <c r="L86" s="40"/>
      <c r="M86" s="40"/>
      <c r="N86" s="40"/>
      <c r="O86" s="40"/>
      <c r="P86" s="35"/>
      <c r="Q86" s="41"/>
      <c r="R86" s="65"/>
      <c r="S86" s="75" t="str" cm="1">
        <f t="array" aca="1" ref="S86" ca="1">IF(ISBLANK(INDIRECT("U"&amp;ROW()-1)),"",IF(UPPER(INDIRECT("U"&amp;ROW()-1))="XX","",IF(UPPER(INDIRECT("U"&amp;ROW()-1))="X",1,INDIRECT("U"&amp;ROW()-1)+1)))</f>
        <v/>
      </c>
      <c r="T86" s="33" t="s">
        <v>17</v>
      </c>
      <c r="U86" s="39"/>
      <c r="V86" s="41"/>
      <c r="W86" s="34"/>
      <c r="X86" s="41"/>
      <c r="Y86" s="66"/>
      <c r="Z86" s="41"/>
      <c r="AA86" s="42"/>
      <c r="AB86" s="42"/>
      <c r="AE86" s="18"/>
      <c r="AF86" s="6"/>
    </row>
    <row r="87" spans="1:32" ht="21" x14ac:dyDescent="0.2">
      <c r="B87" s="89" cm="1">
        <f t="array" aca="1" ref="B87" ca="1">B86 + TIME(0, INDIRECT("E86"), 0)</f>
        <v>0.41666666666666669</v>
      </c>
      <c r="C87" s="90"/>
      <c r="D87" s="91"/>
      <c r="E87" s="45"/>
      <c r="F87" s="86"/>
      <c r="G87" s="87"/>
      <c r="H87" s="40"/>
      <c r="I87" s="40"/>
      <c r="J87" s="40"/>
      <c r="K87" s="40"/>
      <c r="L87" s="40"/>
      <c r="M87" s="40"/>
      <c r="N87" s="40"/>
      <c r="O87" s="40"/>
      <c r="P87" s="35"/>
      <c r="Q87" s="41"/>
      <c r="R87" s="65"/>
      <c r="S87" s="75" t="str" cm="1">
        <f t="array" aca="1" ref="S87" ca="1">IF(ISBLANK(INDIRECT("U"&amp;ROW()-1)),"",IF(UPPER(INDIRECT("U"&amp;ROW()-1))="XX","",IF(UPPER(INDIRECT("U"&amp;ROW()-1))="X",1,INDIRECT("U"&amp;ROW()-1)+1)))</f>
        <v/>
      </c>
      <c r="T87" s="33" t="s">
        <v>17</v>
      </c>
      <c r="U87" s="39"/>
      <c r="V87" s="41"/>
      <c r="W87" s="34"/>
      <c r="X87" s="41"/>
      <c r="Y87" s="66"/>
      <c r="Z87" s="41"/>
      <c r="AA87" s="42"/>
      <c r="AB87" s="42"/>
      <c r="AE87" s="18"/>
      <c r="AF87" s="6"/>
    </row>
    <row r="88" spans="1:32" ht="21" collapsed="1" x14ac:dyDescent="0.2">
      <c r="B88" s="89" cm="1">
        <f t="array" aca="1" ref="B88" ca="1">B87 + TIME(0, INDIRECT("E87"), 0)</f>
        <v>0.41666666666666669</v>
      </c>
      <c r="C88" s="90"/>
      <c r="D88" s="91"/>
      <c r="E88" s="45"/>
      <c r="F88" s="86"/>
      <c r="G88" s="87"/>
      <c r="H88" s="40"/>
      <c r="I88" s="40"/>
      <c r="J88" s="40"/>
      <c r="K88" s="40"/>
      <c r="L88" s="40"/>
      <c r="M88" s="40"/>
      <c r="N88" s="40"/>
      <c r="O88" s="40"/>
      <c r="P88" s="35"/>
      <c r="Q88" s="41"/>
      <c r="R88" s="65"/>
      <c r="S88" s="75" t="str" cm="1">
        <f t="array" aca="1" ref="S88" ca="1">IF(ISBLANK(INDIRECT("U"&amp;ROW()-1)),"",IF(UPPER(INDIRECT("U"&amp;ROW()-1))="XX","",IF(UPPER(INDIRECT("U"&amp;ROW()-1))="X",1,INDIRECT("U"&amp;ROW()-1)+1)))</f>
        <v/>
      </c>
      <c r="T88" s="33" t="s">
        <v>17</v>
      </c>
      <c r="U88" s="39"/>
      <c r="V88" s="41"/>
      <c r="W88" s="34"/>
      <c r="X88" s="41"/>
      <c r="Y88" s="66"/>
      <c r="Z88" s="41"/>
      <c r="AA88" s="42"/>
      <c r="AB88" s="42"/>
      <c r="AE88" s="18"/>
      <c r="AF88" s="6"/>
    </row>
    <row r="89" spans="1:32" ht="21" hidden="1" outlineLevel="1" x14ac:dyDescent="0.2">
      <c r="B89" s="89" cm="1">
        <f t="array" aca="1" ref="B89" ca="1">B88 + TIME(0, INDIRECT("E88"), 0)</f>
        <v>0.41666666666666669</v>
      </c>
      <c r="C89" s="90"/>
      <c r="D89" s="91"/>
      <c r="E89" s="45"/>
      <c r="F89" s="86"/>
      <c r="G89" s="87"/>
      <c r="H89" s="40"/>
      <c r="I89" s="40"/>
      <c r="J89" s="40"/>
      <c r="K89" s="40"/>
      <c r="L89" s="40"/>
      <c r="M89" s="40"/>
      <c r="N89" s="40"/>
      <c r="O89" s="40"/>
      <c r="P89" s="35"/>
      <c r="Q89" s="41"/>
      <c r="R89" s="65"/>
      <c r="S89" s="75" t="str" cm="1">
        <f t="array" aca="1" ref="S89" ca="1">IF(ISBLANK(INDIRECT("U"&amp;ROW()-1)),"",IF(UPPER(INDIRECT("U"&amp;ROW()-1))="XX","",IF(UPPER(INDIRECT("U"&amp;ROW()-1))="X",1,INDIRECT("U"&amp;ROW()-1)+1)))</f>
        <v/>
      </c>
      <c r="T89" s="33" t="s">
        <v>17</v>
      </c>
      <c r="U89" s="39"/>
      <c r="V89" s="41"/>
      <c r="W89" s="34"/>
      <c r="X89" s="41"/>
      <c r="Y89" s="66"/>
      <c r="Z89" s="41"/>
      <c r="AA89" s="42"/>
      <c r="AB89" s="42"/>
      <c r="AE89" s="18"/>
      <c r="AF89" s="6"/>
    </row>
    <row r="90" spans="1:32" ht="21" hidden="1" outlineLevel="1" x14ac:dyDescent="0.2">
      <c r="B90" s="89" cm="1">
        <f t="array" aca="1" ref="B90" ca="1">B89 + TIME(0, INDIRECT("E89"), 0)</f>
        <v>0.41666666666666669</v>
      </c>
      <c r="C90" s="90"/>
      <c r="D90" s="91"/>
      <c r="E90" s="45"/>
      <c r="F90" s="86"/>
      <c r="G90" s="87"/>
      <c r="H90" s="40"/>
      <c r="I90" s="40"/>
      <c r="J90" s="40"/>
      <c r="K90" s="40"/>
      <c r="L90" s="40"/>
      <c r="M90" s="40"/>
      <c r="N90" s="40"/>
      <c r="O90" s="40"/>
      <c r="P90" s="35"/>
      <c r="Q90" s="41"/>
      <c r="R90" s="65"/>
      <c r="S90" s="75" t="str" cm="1">
        <f t="array" aca="1" ref="S90" ca="1">IF(ISBLANK(INDIRECT("U"&amp;ROW()-1)),"",IF(UPPER(INDIRECT("U"&amp;ROW()-1))="XX","",IF(UPPER(INDIRECT("U"&amp;ROW()-1))="X",1,INDIRECT("U"&amp;ROW()-1)+1)))</f>
        <v/>
      </c>
      <c r="T90" s="33" t="s">
        <v>17</v>
      </c>
      <c r="U90" s="39"/>
      <c r="V90" s="41"/>
      <c r="W90" s="34"/>
      <c r="X90" s="41"/>
      <c r="Y90" s="66"/>
      <c r="Z90" s="41"/>
      <c r="AA90" s="42"/>
      <c r="AB90" s="42"/>
      <c r="AE90" s="18"/>
      <c r="AF90" s="6"/>
    </row>
    <row r="91" spans="1:32" ht="21" hidden="1" outlineLevel="1" x14ac:dyDescent="0.2">
      <c r="B91" s="89" cm="1">
        <f t="array" aca="1" ref="B91" ca="1">B90 + TIME(0, INDIRECT("E90"), 0)</f>
        <v>0.41666666666666669</v>
      </c>
      <c r="C91" s="90"/>
      <c r="D91" s="91"/>
      <c r="E91" s="45"/>
      <c r="F91" s="86"/>
      <c r="G91" s="87"/>
      <c r="H91" s="40"/>
      <c r="I91" s="40"/>
      <c r="J91" s="40"/>
      <c r="K91" s="40"/>
      <c r="L91" s="40"/>
      <c r="M91" s="40"/>
      <c r="N91" s="40"/>
      <c r="O91" s="40"/>
      <c r="P91" s="35"/>
      <c r="Q91" s="41"/>
      <c r="R91" s="65"/>
      <c r="S91" s="75" t="str" cm="1">
        <f t="array" aca="1" ref="S91" ca="1">IF(ISBLANK(INDIRECT("U"&amp;ROW()-1)),"",IF(UPPER(INDIRECT("U"&amp;ROW()-1))="XX","",IF(UPPER(INDIRECT("U"&amp;ROW()-1))="X",1,INDIRECT("U"&amp;ROW()-1)+1)))</f>
        <v/>
      </c>
      <c r="T91" s="33" t="s">
        <v>17</v>
      </c>
      <c r="U91" s="39"/>
      <c r="V91" s="41"/>
      <c r="W91" s="34"/>
      <c r="X91" s="41"/>
      <c r="Y91" s="66"/>
      <c r="Z91" s="41"/>
      <c r="AA91" s="42"/>
      <c r="AB91" s="42"/>
      <c r="AE91" s="18"/>
      <c r="AF91" s="6"/>
    </row>
    <row r="92" spans="1:32" ht="21" hidden="1" outlineLevel="1" x14ac:dyDescent="0.2">
      <c r="B92" s="89" cm="1">
        <f t="array" aca="1" ref="B92" ca="1">B91 + TIME(0, INDIRECT("E91"), 0)</f>
        <v>0.41666666666666669</v>
      </c>
      <c r="C92" s="90"/>
      <c r="D92" s="91"/>
      <c r="E92" s="45"/>
      <c r="F92" s="86"/>
      <c r="G92" s="87"/>
      <c r="H92" s="40"/>
      <c r="I92" s="40"/>
      <c r="J92" s="40"/>
      <c r="K92" s="40"/>
      <c r="L92" s="40"/>
      <c r="M92" s="40"/>
      <c r="N92" s="40"/>
      <c r="O92" s="40"/>
      <c r="P92" s="35"/>
      <c r="Q92" s="41"/>
      <c r="R92" s="65"/>
      <c r="S92" s="75" t="str" cm="1">
        <f t="array" aca="1" ref="S92" ca="1">IF(ISBLANK(INDIRECT("U"&amp;ROW()-1)),"",IF(UPPER(INDIRECT("U"&amp;ROW()-1))="XX","",IF(UPPER(INDIRECT("U"&amp;ROW()-1))="X",1,INDIRECT("U"&amp;ROW()-1)+1)))</f>
        <v/>
      </c>
      <c r="T92" s="33" t="s">
        <v>17</v>
      </c>
      <c r="U92" s="39"/>
      <c r="V92" s="41"/>
      <c r="W92" s="34"/>
      <c r="X92" s="41"/>
      <c r="Y92" s="66"/>
      <c r="Z92" s="41"/>
      <c r="AA92" s="42"/>
      <c r="AB92" s="42"/>
      <c r="AE92" s="18"/>
      <c r="AF92" s="6"/>
    </row>
    <row r="93" spans="1:32" ht="21" hidden="1" outlineLevel="1" x14ac:dyDescent="0.2">
      <c r="B93" s="89" cm="1">
        <f t="array" aca="1" ref="B93" ca="1">B92 + TIME(0, INDIRECT("E92"), 0)</f>
        <v>0.41666666666666669</v>
      </c>
      <c r="C93" s="90"/>
      <c r="D93" s="91"/>
      <c r="E93" s="45"/>
      <c r="F93" s="86"/>
      <c r="G93" s="87"/>
      <c r="H93" s="40"/>
      <c r="I93" s="40"/>
      <c r="J93" s="40"/>
      <c r="K93" s="40"/>
      <c r="L93" s="40"/>
      <c r="M93" s="40"/>
      <c r="N93" s="40"/>
      <c r="O93" s="40"/>
      <c r="P93" s="35"/>
      <c r="Q93" s="41"/>
      <c r="R93" s="65"/>
      <c r="S93" s="75" t="str" cm="1">
        <f t="array" aca="1" ref="S93" ca="1">IF(ISBLANK(INDIRECT("U"&amp;ROW()-1)),"",IF(UPPER(INDIRECT("U"&amp;ROW()-1))="XX","",IF(UPPER(INDIRECT("U"&amp;ROW()-1))="X",1,INDIRECT("U"&amp;ROW()-1)+1)))</f>
        <v/>
      </c>
      <c r="T93" s="33" t="s">
        <v>17</v>
      </c>
      <c r="U93" s="39"/>
      <c r="V93" s="41"/>
      <c r="W93" s="34"/>
      <c r="X93" s="41"/>
      <c r="Y93" s="66"/>
      <c r="Z93" s="41"/>
      <c r="AA93" s="42"/>
      <c r="AB93" s="42"/>
      <c r="AE93" s="18"/>
      <c r="AF93" s="6"/>
    </row>
    <row r="94" spans="1:32" ht="21" hidden="1" outlineLevel="1" x14ac:dyDescent="0.2">
      <c r="B94" s="89" cm="1">
        <f t="array" aca="1" ref="B94" ca="1">B93 + TIME(0, INDIRECT("E93"), 0)</f>
        <v>0.41666666666666669</v>
      </c>
      <c r="C94" s="90"/>
      <c r="D94" s="91"/>
      <c r="E94" s="45"/>
      <c r="F94" s="86"/>
      <c r="G94" s="87"/>
      <c r="H94" s="40"/>
      <c r="I94" s="40"/>
      <c r="J94" s="40"/>
      <c r="K94" s="40"/>
      <c r="L94" s="40"/>
      <c r="M94" s="40"/>
      <c r="N94" s="40"/>
      <c r="O94" s="40"/>
      <c r="P94" s="35"/>
      <c r="Q94" s="41"/>
      <c r="R94" s="65"/>
      <c r="S94" s="75" t="str" cm="1">
        <f t="array" aca="1" ref="S94" ca="1">IF(ISBLANK(INDIRECT("U"&amp;ROW()-1)),"",IF(UPPER(INDIRECT("U"&amp;ROW()-1))="XX","",IF(UPPER(INDIRECT("U"&amp;ROW()-1))="X",1,INDIRECT("U"&amp;ROW()-1)+1)))</f>
        <v/>
      </c>
      <c r="T94" s="33" t="s">
        <v>17</v>
      </c>
      <c r="U94" s="39"/>
      <c r="V94" s="41"/>
      <c r="W94" s="34"/>
      <c r="X94" s="41"/>
      <c r="Y94" s="66"/>
      <c r="Z94" s="41"/>
      <c r="AA94" s="42"/>
      <c r="AB94" s="42"/>
      <c r="AE94" s="18"/>
      <c r="AF94" s="6"/>
    </row>
    <row r="95" spans="1:32" ht="21" hidden="1" outlineLevel="1" x14ac:dyDescent="0.2">
      <c r="B95" s="89" cm="1">
        <f t="array" aca="1" ref="B95" ca="1">B94 + TIME(0, INDIRECT("E94"), 0)</f>
        <v>0.41666666666666669</v>
      </c>
      <c r="C95" s="90"/>
      <c r="D95" s="91"/>
      <c r="E95" s="45"/>
      <c r="F95" s="86"/>
      <c r="G95" s="87"/>
      <c r="H95" s="40"/>
      <c r="I95" s="40"/>
      <c r="J95" s="40"/>
      <c r="K95" s="40"/>
      <c r="L95" s="40"/>
      <c r="M95" s="40"/>
      <c r="N95" s="40"/>
      <c r="O95" s="40"/>
      <c r="P95" s="35"/>
      <c r="Q95" s="41"/>
      <c r="R95" s="65"/>
      <c r="S95" s="75" t="str" cm="1">
        <f t="array" aca="1" ref="S95" ca="1">IF(ISBLANK(INDIRECT("U"&amp;ROW()-1)),"",IF(UPPER(INDIRECT("U"&amp;ROW()-1))="XX","",IF(UPPER(INDIRECT("U"&amp;ROW()-1))="X",1,INDIRECT("U"&amp;ROW()-1)+1)))</f>
        <v/>
      </c>
      <c r="T95" s="33" t="s">
        <v>17</v>
      </c>
      <c r="U95" s="39"/>
      <c r="V95" s="41"/>
      <c r="W95" s="34"/>
      <c r="X95" s="41"/>
      <c r="Y95" s="66"/>
      <c r="Z95" s="41"/>
      <c r="AA95" s="42"/>
      <c r="AB95" s="42"/>
      <c r="AE95" s="18"/>
      <c r="AF95" s="6"/>
    </row>
    <row r="96" spans="1:32" ht="21" hidden="1" outlineLevel="1" x14ac:dyDescent="0.2">
      <c r="B96" s="89" cm="1">
        <f t="array" aca="1" ref="B96" ca="1">B95 + TIME(0, INDIRECT("E95"), 0)</f>
        <v>0.41666666666666669</v>
      </c>
      <c r="C96" s="90"/>
      <c r="D96" s="91"/>
      <c r="E96" s="45"/>
      <c r="F96" s="86"/>
      <c r="G96" s="87"/>
      <c r="H96" s="40"/>
      <c r="I96" s="40"/>
      <c r="J96" s="40"/>
      <c r="K96" s="40"/>
      <c r="L96" s="40"/>
      <c r="M96" s="40"/>
      <c r="N96" s="40"/>
      <c r="O96" s="40"/>
      <c r="P96" s="35"/>
      <c r="Q96" s="41"/>
      <c r="R96" s="65"/>
      <c r="S96" s="75" t="str" cm="1">
        <f t="array" aca="1" ref="S96" ca="1">IF(ISBLANK(INDIRECT("U"&amp;ROW()-1)),"",IF(UPPER(INDIRECT("U"&amp;ROW()-1))="XX","",IF(UPPER(INDIRECT("U"&amp;ROW()-1))="X",1,INDIRECT("U"&amp;ROW()-1)+1)))</f>
        <v/>
      </c>
      <c r="T96" s="33" t="s">
        <v>17</v>
      </c>
      <c r="U96" s="39"/>
      <c r="V96" s="41"/>
      <c r="W96" s="34"/>
      <c r="X96" s="41"/>
      <c r="Y96" s="66"/>
      <c r="Z96" s="41"/>
      <c r="AA96" s="42"/>
      <c r="AB96" s="42"/>
      <c r="AE96" s="18"/>
      <c r="AF96" s="6"/>
    </row>
    <row r="97" spans="2:32" ht="21" hidden="1" outlineLevel="1" x14ac:dyDescent="0.2">
      <c r="B97" s="89" cm="1">
        <f t="array" aca="1" ref="B97" ca="1">B96 + TIME(0, INDIRECT("E96"), 0)</f>
        <v>0.41666666666666669</v>
      </c>
      <c r="C97" s="90"/>
      <c r="D97" s="91"/>
      <c r="E97" s="45"/>
      <c r="F97" s="86"/>
      <c r="G97" s="87"/>
      <c r="H97" s="40"/>
      <c r="I97" s="40"/>
      <c r="J97" s="40"/>
      <c r="K97" s="40"/>
      <c r="L97" s="40"/>
      <c r="M97" s="40"/>
      <c r="N97" s="40"/>
      <c r="O97" s="40"/>
      <c r="P97" s="35"/>
      <c r="Q97" s="41"/>
      <c r="R97" s="65"/>
      <c r="S97" s="75" t="str" cm="1">
        <f t="array" aca="1" ref="S97" ca="1">IF(ISBLANK(INDIRECT("U"&amp;ROW()-1)),"",IF(UPPER(INDIRECT("U"&amp;ROW()-1))="XX","",IF(UPPER(INDIRECT("U"&amp;ROW()-1))="X",1,INDIRECT("U"&amp;ROW()-1)+1)))</f>
        <v/>
      </c>
      <c r="T97" s="33" t="s">
        <v>17</v>
      </c>
      <c r="U97" s="39"/>
      <c r="V97" s="41"/>
      <c r="W97" s="34"/>
      <c r="X97" s="41"/>
      <c r="Y97" s="66"/>
      <c r="Z97" s="41"/>
      <c r="AA97" s="42"/>
      <c r="AB97" s="42"/>
      <c r="AE97" s="18"/>
      <c r="AF97" s="6"/>
    </row>
    <row r="98" spans="2:32" ht="21" hidden="1" outlineLevel="1" x14ac:dyDescent="0.2">
      <c r="B98" s="89" cm="1">
        <f t="array" aca="1" ref="B98" ca="1">B97 + TIME(0, INDIRECT("E97"), 0)</f>
        <v>0.41666666666666669</v>
      </c>
      <c r="C98" s="90"/>
      <c r="D98" s="91"/>
      <c r="E98" s="45"/>
      <c r="F98" s="86"/>
      <c r="G98" s="87"/>
      <c r="H98" s="40"/>
      <c r="I98" s="40"/>
      <c r="J98" s="40"/>
      <c r="K98" s="40"/>
      <c r="L98" s="40"/>
      <c r="M98" s="40"/>
      <c r="N98" s="40"/>
      <c r="O98" s="40"/>
      <c r="P98" s="35"/>
      <c r="Q98" s="41"/>
      <c r="R98" s="65"/>
      <c r="S98" s="75" t="str" cm="1">
        <f t="array" aca="1" ref="S98" ca="1">IF(ISBLANK(INDIRECT("U"&amp;ROW()-1)),"",IF(UPPER(INDIRECT("U"&amp;ROW()-1))="XX","",IF(UPPER(INDIRECT("U"&amp;ROW()-1))="X",1,INDIRECT("U"&amp;ROW()-1)+1)))</f>
        <v/>
      </c>
      <c r="T98" s="33" t="s">
        <v>17</v>
      </c>
      <c r="U98" s="39"/>
      <c r="V98" s="41"/>
      <c r="W98" s="34"/>
      <c r="X98" s="41"/>
      <c r="Y98" s="66"/>
      <c r="Z98" s="41"/>
      <c r="AA98" s="42"/>
      <c r="AB98" s="42"/>
      <c r="AE98" s="18"/>
      <c r="AF98" s="6"/>
    </row>
    <row r="99" spans="2:32" ht="21" hidden="1" outlineLevel="1" x14ac:dyDescent="0.2">
      <c r="B99" s="89" cm="1">
        <f t="array" aca="1" ref="B99" ca="1">B98 + TIME(0, INDIRECT("E98"), 0)</f>
        <v>0.41666666666666669</v>
      </c>
      <c r="C99" s="90"/>
      <c r="D99" s="91"/>
      <c r="E99" s="45"/>
      <c r="F99" s="86"/>
      <c r="G99" s="87"/>
      <c r="H99" s="40"/>
      <c r="I99" s="40"/>
      <c r="J99" s="40"/>
      <c r="K99" s="40"/>
      <c r="L99" s="40"/>
      <c r="M99" s="40"/>
      <c r="N99" s="40"/>
      <c r="O99" s="40"/>
      <c r="P99" s="35"/>
      <c r="Q99" s="41"/>
      <c r="R99" s="65"/>
      <c r="S99" s="75" t="str" cm="1">
        <f t="array" aca="1" ref="S99" ca="1">IF(ISBLANK(INDIRECT("U"&amp;ROW()-1)),"",IF(UPPER(INDIRECT("U"&amp;ROW()-1))="XX","",IF(UPPER(INDIRECT("U"&amp;ROW()-1))="X",1,INDIRECT("U"&amp;ROW()-1)+1)))</f>
        <v/>
      </c>
      <c r="T99" s="33" t="s">
        <v>17</v>
      </c>
      <c r="U99" s="39"/>
      <c r="V99" s="41"/>
      <c r="W99" s="34"/>
      <c r="X99" s="41"/>
      <c r="Y99" s="66"/>
      <c r="Z99" s="41"/>
      <c r="AA99" s="42"/>
      <c r="AB99" s="42"/>
      <c r="AE99" s="18"/>
      <c r="AF99" s="6"/>
    </row>
    <row r="100" spans="2:32" ht="21" hidden="1" outlineLevel="1" x14ac:dyDescent="0.2">
      <c r="B100" s="89" cm="1">
        <f t="array" aca="1" ref="B100" ca="1">B99 + TIME(0, INDIRECT("E99"), 0)</f>
        <v>0.41666666666666669</v>
      </c>
      <c r="C100" s="90"/>
      <c r="D100" s="91"/>
      <c r="E100" s="45"/>
      <c r="F100" s="86"/>
      <c r="G100" s="87"/>
      <c r="H100" s="40"/>
      <c r="I100" s="40"/>
      <c r="J100" s="40"/>
      <c r="K100" s="40"/>
      <c r="L100" s="40"/>
      <c r="M100" s="40"/>
      <c r="N100" s="40"/>
      <c r="O100" s="40"/>
      <c r="P100" s="35"/>
      <c r="Q100" s="41"/>
      <c r="R100" s="65"/>
      <c r="S100" s="75" t="str" cm="1">
        <f t="array" aca="1" ref="S100" ca="1">IF(ISBLANK(INDIRECT("U"&amp;ROW()-1)),"",IF(UPPER(INDIRECT("U"&amp;ROW()-1))="XX","",IF(UPPER(INDIRECT("U"&amp;ROW()-1))="X",1,INDIRECT("U"&amp;ROW()-1)+1)))</f>
        <v/>
      </c>
      <c r="T100" s="33" t="s">
        <v>17</v>
      </c>
      <c r="U100" s="39"/>
      <c r="V100" s="41"/>
      <c r="W100" s="34"/>
      <c r="X100" s="41"/>
      <c r="Y100" s="66"/>
      <c r="Z100" s="41"/>
      <c r="AA100" s="42"/>
      <c r="AB100" s="42"/>
      <c r="AE100" s="18"/>
      <c r="AF100" s="6"/>
    </row>
    <row r="101" spans="2:32" ht="21" hidden="1" outlineLevel="1" x14ac:dyDescent="0.2">
      <c r="B101" s="89" cm="1">
        <f t="array" aca="1" ref="B101" ca="1">B100 + TIME(0, INDIRECT("E100"), 0)</f>
        <v>0.41666666666666669</v>
      </c>
      <c r="C101" s="90"/>
      <c r="D101" s="91"/>
      <c r="E101" s="45"/>
      <c r="F101" s="86"/>
      <c r="G101" s="87"/>
      <c r="H101" s="40"/>
      <c r="I101" s="40"/>
      <c r="J101" s="40"/>
      <c r="K101" s="40"/>
      <c r="L101" s="40"/>
      <c r="M101" s="40"/>
      <c r="N101" s="40"/>
      <c r="O101" s="40"/>
      <c r="P101" s="35"/>
      <c r="Q101" s="41"/>
      <c r="R101" s="65"/>
      <c r="S101" s="75" t="str" cm="1">
        <f t="array" aca="1" ref="S101" ca="1">IF(ISBLANK(INDIRECT("U"&amp;ROW()-1)),"",IF(UPPER(INDIRECT("U"&amp;ROW()-1))="XX","",IF(UPPER(INDIRECT("U"&amp;ROW()-1))="X",1,INDIRECT("U"&amp;ROW()-1)+1)))</f>
        <v/>
      </c>
      <c r="T101" s="33" t="s">
        <v>17</v>
      </c>
      <c r="U101" s="39"/>
      <c r="V101" s="41"/>
      <c r="W101" s="34"/>
      <c r="X101" s="41"/>
      <c r="Y101" s="66"/>
      <c r="Z101" s="41"/>
      <c r="AA101" s="42"/>
      <c r="AB101" s="42"/>
      <c r="AE101" s="18"/>
      <c r="AF101" s="6"/>
    </row>
    <row r="102" spans="2:32" ht="21" hidden="1" outlineLevel="1" x14ac:dyDescent="0.2">
      <c r="B102" s="89" cm="1">
        <f t="array" aca="1" ref="B102" ca="1">B101 + TIME(0, INDIRECT("E101"), 0)</f>
        <v>0.41666666666666669</v>
      </c>
      <c r="C102" s="90"/>
      <c r="D102" s="91"/>
      <c r="E102" s="45"/>
      <c r="F102" s="86"/>
      <c r="G102" s="87"/>
      <c r="H102" s="40"/>
      <c r="I102" s="40"/>
      <c r="J102" s="40"/>
      <c r="K102" s="40"/>
      <c r="L102" s="40"/>
      <c r="M102" s="40"/>
      <c r="N102" s="40"/>
      <c r="O102" s="40"/>
      <c r="P102" s="35"/>
      <c r="Q102" s="41"/>
      <c r="R102" s="65"/>
      <c r="S102" s="75" t="str" cm="1">
        <f t="array" aca="1" ref="S102" ca="1">IF(ISBLANK(INDIRECT("U"&amp;ROW()-1)),"",IF(UPPER(INDIRECT("U"&amp;ROW()-1))="XX","",IF(UPPER(INDIRECT("U"&amp;ROW()-1))="X",1,INDIRECT("U"&amp;ROW()-1)+1)))</f>
        <v/>
      </c>
      <c r="T102" s="33" t="s">
        <v>17</v>
      </c>
      <c r="U102" s="39"/>
      <c r="V102" s="41"/>
      <c r="W102" s="34"/>
      <c r="X102" s="41"/>
      <c r="Y102" s="66"/>
      <c r="Z102" s="41"/>
      <c r="AA102" s="42"/>
      <c r="AB102" s="42"/>
      <c r="AE102" s="18"/>
      <c r="AF102" s="6"/>
    </row>
    <row r="103" spans="2:32" ht="21" hidden="1" outlineLevel="1" x14ac:dyDescent="0.2">
      <c r="B103" s="89" cm="1">
        <f t="array" aca="1" ref="B103" ca="1">B102 + TIME(0, INDIRECT("E102"), 0)</f>
        <v>0.41666666666666669</v>
      </c>
      <c r="C103" s="90"/>
      <c r="D103" s="91"/>
      <c r="E103" s="45"/>
      <c r="F103" s="86"/>
      <c r="G103" s="87"/>
      <c r="H103" s="40"/>
      <c r="I103" s="40"/>
      <c r="J103" s="40"/>
      <c r="K103" s="40"/>
      <c r="L103" s="40"/>
      <c r="M103" s="40"/>
      <c r="N103" s="40"/>
      <c r="O103" s="40"/>
      <c r="P103" s="35"/>
      <c r="Q103" s="41"/>
      <c r="R103" s="65"/>
      <c r="S103" s="75" t="str" cm="1">
        <f t="array" aca="1" ref="S103" ca="1">IF(ISBLANK(INDIRECT("U"&amp;ROW()-1)),"",IF(UPPER(INDIRECT("U"&amp;ROW()-1))="XX","",IF(UPPER(INDIRECT("U"&amp;ROW()-1))="X",1,INDIRECT("U"&amp;ROW()-1)+1)))</f>
        <v/>
      </c>
      <c r="T103" s="33" t="s">
        <v>17</v>
      </c>
      <c r="U103" s="39"/>
      <c r="V103" s="41"/>
      <c r="W103" s="34"/>
      <c r="X103" s="41"/>
      <c r="Y103" s="66"/>
      <c r="Z103" s="41"/>
      <c r="AA103" s="42"/>
      <c r="AB103" s="42"/>
      <c r="AE103" s="18"/>
      <c r="AF103" s="6"/>
    </row>
    <row r="104" spans="2:32" ht="21" hidden="1" outlineLevel="1" x14ac:dyDescent="0.2">
      <c r="B104" s="89" cm="1">
        <f t="array" aca="1" ref="B104" ca="1">B103 + TIME(0, INDIRECT("E103"), 0)</f>
        <v>0.41666666666666669</v>
      </c>
      <c r="C104" s="90"/>
      <c r="D104" s="91"/>
      <c r="E104" s="45"/>
      <c r="F104" s="86"/>
      <c r="G104" s="87"/>
      <c r="H104" s="40"/>
      <c r="I104" s="40"/>
      <c r="J104" s="40"/>
      <c r="K104" s="40"/>
      <c r="L104" s="40"/>
      <c r="M104" s="40"/>
      <c r="N104" s="40"/>
      <c r="O104" s="40"/>
      <c r="P104" s="35"/>
      <c r="Q104" s="41"/>
      <c r="R104" s="65"/>
      <c r="S104" s="75" t="str" cm="1">
        <f t="array" aca="1" ref="S104" ca="1">IF(ISBLANK(INDIRECT("U"&amp;ROW()-1)),"",IF(UPPER(INDIRECT("U"&amp;ROW()-1))="XX","",IF(UPPER(INDIRECT("U"&amp;ROW()-1))="X",1,INDIRECT("U"&amp;ROW()-1)+1)))</f>
        <v/>
      </c>
      <c r="T104" s="33" t="s">
        <v>17</v>
      </c>
      <c r="U104" s="39"/>
      <c r="V104" s="41"/>
      <c r="W104" s="34"/>
      <c r="X104" s="41"/>
      <c r="Y104" s="66"/>
      <c r="Z104" s="41"/>
      <c r="AA104" s="42"/>
      <c r="AB104" s="42"/>
      <c r="AE104" s="18"/>
      <c r="AF104" s="6"/>
    </row>
    <row r="105" spans="2:32" ht="21" hidden="1" outlineLevel="1" x14ac:dyDescent="0.2">
      <c r="B105" s="89" cm="1">
        <f t="array" aca="1" ref="B105" ca="1">B104 + TIME(0, INDIRECT("E104"), 0)</f>
        <v>0.41666666666666669</v>
      </c>
      <c r="C105" s="90"/>
      <c r="D105" s="91"/>
      <c r="E105" s="45"/>
      <c r="F105" s="86"/>
      <c r="G105" s="87"/>
      <c r="H105" s="40"/>
      <c r="I105" s="40"/>
      <c r="J105" s="40"/>
      <c r="K105" s="40"/>
      <c r="L105" s="40"/>
      <c r="M105" s="40"/>
      <c r="N105" s="40"/>
      <c r="O105" s="40"/>
      <c r="P105" s="35"/>
      <c r="Q105" s="41"/>
      <c r="R105" s="65"/>
      <c r="S105" s="75" t="str" cm="1">
        <f t="array" aca="1" ref="S105" ca="1">IF(ISBLANK(INDIRECT("U"&amp;ROW()-1)),"",IF(UPPER(INDIRECT("U"&amp;ROW()-1))="XX","",IF(UPPER(INDIRECT("U"&amp;ROW()-1))="X",1,INDIRECT("U"&amp;ROW()-1)+1)))</f>
        <v/>
      </c>
      <c r="T105" s="33" t="s">
        <v>17</v>
      </c>
      <c r="U105" s="39"/>
      <c r="V105" s="41"/>
      <c r="W105" s="34"/>
      <c r="X105" s="41"/>
      <c r="Y105" s="66"/>
      <c r="Z105" s="41"/>
      <c r="AA105" s="42"/>
      <c r="AB105" s="42"/>
      <c r="AE105" s="18"/>
      <c r="AF105" s="6"/>
    </row>
    <row r="106" spans="2:32" ht="21" hidden="1" outlineLevel="1" x14ac:dyDescent="0.2">
      <c r="B106" s="89" cm="1">
        <f t="array" aca="1" ref="B106" ca="1">B105 + TIME(0, INDIRECT("E105"), 0)</f>
        <v>0.41666666666666669</v>
      </c>
      <c r="C106" s="90"/>
      <c r="D106" s="91"/>
      <c r="E106" s="45"/>
      <c r="F106" s="86"/>
      <c r="G106" s="87"/>
      <c r="H106" s="40"/>
      <c r="I106" s="40"/>
      <c r="J106" s="40"/>
      <c r="K106" s="40"/>
      <c r="L106" s="40"/>
      <c r="M106" s="40"/>
      <c r="N106" s="40"/>
      <c r="O106" s="40"/>
      <c r="P106" s="35"/>
      <c r="Q106" s="41"/>
      <c r="R106" s="65"/>
      <c r="S106" s="75" t="str" cm="1">
        <f t="array" aca="1" ref="S106" ca="1">IF(ISBLANK(INDIRECT("U"&amp;ROW()-1)),"",IF(UPPER(INDIRECT("U"&amp;ROW()-1))="XX","",IF(UPPER(INDIRECT("U"&amp;ROW()-1))="X",1,INDIRECT("U"&amp;ROW()-1)+1)))</f>
        <v/>
      </c>
      <c r="T106" s="33" t="s">
        <v>17</v>
      </c>
      <c r="U106" s="39"/>
      <c r="V106" s="41"/>
      <c r="W106" s="34"/>
      <c r="X106" s="41"/>
      <c r="Y106" s="66"/>
      <c r="Z106" s="41"/>
      <c r="AA106" s="42"/>
      <c r="AB106" s="42"/>
      <c r="AE106" s="18"/>
      <c r="AF106" s="6"/>
    </row>
    <row r="107" spans="2:32" ht="21" hidden="1" outlineLevel="1" x14ac:dyDescent="0.2">
      <c r="B107" s="89" cm="1">
        <f t="array" aca="1" ref="B107" ca="1">B106 + TIME(0, INDIRECT("E106"), 0)</f>
        <v>0.41666666666666669</v>
      </c>
      <c r="C107" s="90"/>
      <c r="D107" s="91"/>
      <c r="E107" s="45"/>
      <c r="F107" s="86"/>
      <c r="G107" s="87"/>
      <c r="H107" s="40"/>
      <c r="I107" s="40"/>
      <c r="J107" s="40"/>
      <c r="K107" s="40"/>
      <c r="L107" s="40"/>
      <c r="M107" s="40"/>
      <c r="N107" s="40"/>
      <c r="O107" s="40"/>
      <c r="P107" s="35"/>
      <c r="Q107" s="41"/>
      <c r="R107" s="65"/>
      <c r="S107" s="75" t="str" cm="1">
        <f t="array" aca="1" ref="S107" ca="1">IF(ISBLANK(INDIRECT("U"&amp;ROW()-1)),"",IF(UPPER(INDIRECT("U"&amp;ROW()-1))="XX","",IF(UPPER(INDIRECT("U"&amp;ROW()-1))="X",1,INDIRECT("U"&amp;ROW()-1)+1)))</f>
        <v/>
      </c>
      <c r="T107" s="33" t="s">
        <v>17</v>
      </c>
      <c r="U107" s="39"/>
      <c r="V107" s="41"/>
      <c r="W107" s="34"/>
      <c r="X107" s="41"/>
      <c r="Y107" s="66"/>
      <c r="Z107" s="41"/>
      <c r="AA107" s="42"/>
      <c r="AB107" s="42"/>
      <c r="AE107" s="18"/>
      <c r="AF107" s="6"/>
    </row>
    <row r="108" spans="2:32" ht="21" hidden="1" outlineLevel="1" x14ac:dyDescent="0.2">
      <c r="B108" s="89" cm="1">
        <f t="array" aca="1" ref="B108" ca="1">B107 + TIME(0, INDIRECT("E107"), 0)</f>
        <v>0.41666666666666669</v>
      </c>
      <c r="C108" s="90"/>
      <c r="D108" s="91"/>
      <c r="E108" s="45"/>
      <c r="F108" s="86"/>
      <c r="G108" s="87"/>
      <c r="H108" s="40"/>
      <c r="I108" s="40"/>
      <c r="J108" s="40"/>
      <c r="K108" s="40"/>
      <c r="L108" s="40"/>
      <c r="M108" s="40"/>
      <c r="N108" s="40"/>
      <c r="O108" s="40"/>
      <c r="P108" s="35"/>
      <c r="Q108" s="41"/>
      <c r="R108" s="65"/>
      <c r="S108" s="75" t="str" cm="1">
        <f t="array" aca="1" ref="S108" ca="1">IF(ISBLANK(INDIRECT("U"&amp;ROW()-1)),"",IF(UPPER(INDIRECT("U"&amp;ROW()-1))="XX","",IF(UPPER(INDIRECT("U"&amp;ROW()-1))="X",1,INDIRECT("U"&amp;ROW()-1)+1)))</f>
        <v/>
      </c>
      <c r="T108" s="33" t="s">
        <v>17</v>
      </c>
      <c r="U108" s="39"/>
      <c r="V108" s="41"/>
      <c r="W108" s="34"/>
      <c r="X108" s="41"/>
      <c r="Y108" s="66"/>
      <c r="Z108" s="41"/>
      <c r="AA108" s="42"/>
      <c r="AB108" s="42"/>
      <c r="AE108" s="18"/>
      <c r="AF108" s="6"/>
    </row>
    <row r="109" spans="2:32" ht="21" hidden="1" outlineLevel="1" x14ac:dyDescent="0.2">
      <c r="B109" s="89" cm="1">
        <f t="array" aca="1" ref="B109" ca="1">B108 + TIME(0, INDIRECT("E108"), 0)</f>
        <v>0.41666666666666669</v>
      </c>
      <c r="C109" s="90"/>
      <c r="D109" s="91"/>
      <c r="E109" s="45"/>
      <c r="F109" s="86"/>
      <c r="G109" s="87"/>
      <c r="H109" s="40"/>
      <c r="I109" s="40"/>
      <c r="J109" s="40"/>
      <c r="K109" s="40"/>
      <c r="L109" s="40"/>
      <c r="M109" s="40"/>
      <c r="N109" s="40"/>
      <c r="O109" s="40"/>
      <c r="P109" s="35"/>
      <c r="Q109" s="41"/>
      <c r="R109" s="65"/>
      <c r="S109" s="75" t="str" cm="1">
        <f t="array" aca="1" ref="S109" ca="1">IF(ISBLANK(INDIRECT("U"&amp;ROW()-1)),"",IF(UPPER(INDIRECT("U"&amp;ROW()-1))="XX","",IF(UPPER(INDIRECT("U"&amp;ROW()-1))="X",1,INDIRECT("U"&amp;ROW()-1)+1)))</f>
        <v/>
      </c>
      <c r="T109" s="33" t="s">
        <v>17</v>
      </c>
      <c r="U109" s="39"/>
      <c r="V109" s="41"/>
      <c r="W109" s="34"/>
      <c r="X109" s="41"/>
      <c r="Y109" s="66"/>
      <c r="Z109" s="41"/>
      <c r="AA109" s="42"/>
      <c r="AB109" s="42"/>
      <c r="AE109" s="18"/>
      <c r="AF109" s="6"/>
    </row>
    <row r="110" spans="2:32" ht="21" hidden="1" outlineLevel="1" x14ac:dyDescent="0.2">
      <c r="B110" s="89" cm="1">
        <f t="array" aca="1" ref="B110" ca="1">B109 + TIME(0, INDIRECT("E109"), 0)</f>
        <v>0.41666666666666669</v>
      </c>
      <c r="C110" s="90"/>
      <c r="D110" s="91"/>
      <c r="E110" s="45"/>
      <c r="F110" s="86"/>
      <c r="G110" s="87"/>
      <c r="H110" s="40"/>
      <c r="I110" s="40"/>
      <c r="J110" s="40"/>
      <c r="K110" s="40"/>
      <c r="L110" s="40"/>
      <c r="M110" s="40"/>
      <c r="N110" s="40"/>
      <c r="O110" s="40"/>
      <c r="P110" s="35"/>
      <c r="Q110" s="41"/>
      <c r="R110" s="65"/>
      <c r="S110" s="75" t="str" cm="1">
        <f t="array" aca="1" ref="S110" ca="1">IF(ISBLANK(INDIRECT("U"&amp;ROW()-1)),"",IF(UPPER(INDIRECT("U"&amp;ROW()-1))="XX","",IF(UPPER(INDIRECT("U"&amp;ROW()-1))="X",1,INDIRECT("U"&amp;ROW()-1)+1)))</f>
        <v/>
      </c>
      <c r="T110" s="33" t="s">
        <v>17</v>
      </c>
      <c r="U110" s="39"/>
      <c r="V110" s="41"/>
      <c r="W110" s="34"/>
      <c r="X110" s="41"/>
      <c r="Y110" s="66"/>
      <c r="Z110" s="41"/>
      <c r="AA110" s="42"/>
      <c r="AB110" s="42"/>
      <c r="AE110" s="18"/>
      <c r="AF110" s="6"/>
    </row>
    <row r="111" spans="2:32" ht="21" hidden="1" outlineLevel="1" x14ac:dyDescent="0.2">
      <c r="B111" s="89" cm="1">
        <f t="array" aca="1" ref="B111" ca="1">B110 + TIME(0, INDIRECT("E110"), 0)</f>
        <v>0.41666666666666669</v>
      </c>
      <c r="C111" s="90"/>
      <c r="D111" s="91"/>
      <c r="E111" s="45"/>
      <c r="F111" s="86"/>
      <c r="G111" s="87"/>
      <c r="H111" s="40"/>
      <c r="I111" s="40"/>
      <c r="J111" s="40"/>
      <c r="K111" s="40"/>
      <c r="L111" s="40"/>
      <c r="M111" s="40"/>
      <c r="N111" s="40"/>
      <c r="O111" s="40"/>
      <c r="P111" s="35"/>
      <c r="Q111" s="41"/>
      <c r="R111" s="65"/>
      <c r="S111" s="75" t="str" cm="1">
        <f t="array" aca="1" ref="S111" ca="1">IF(ISBLANK(INDIRECT("U"&amp;ROW()-1)),"",IF(UPPER(INDIRECT("U"&amp;ROW()-1))="XX","",IF(UPPER(INDIRECT("U"&amp;ROW()-1))="X",1,INDIRECT("U"&amp;ROW()-1)+1)))</f>
        <v/>
      </c>
      <c r="T111" s="33" t="s">
        <v>17</v>
      </c>
      <c r="U111" s="39"/>
      <c r="V111" s="41"/>
      <c r="W111" s="34"/>
      <c r="X111" s="41"/>
      <c r="Y111" s="66"/>
      <c r="Z111" s="41"/>
      <c r="AA111" s="42"/>
      <c r="AB111" s="42"/>
      <c r="AE111" s="18"/>
      <c r="AF111" s="6"/>
    </row>
    <row r="112" spans="2:32" ht="21" hidden="1" outlineLevel="1" x14ac:dyDescent="0.2">
      <c r="B112" s="89" cm="1">
        <f t="array" aca="1" ref="B112" ca="1">B111 + TIME(0, INDIRECT("E111"), 0)</f>
        <v>0.41666666666666669</v>
      </c>
      <c r="C112" s="90"/>
      <c r="D112" s="91"/>
      <c r="E112" s="45"/>
      <c r="F112" s="86"/>
      <c r="G112" s="87"/>
      <c r="H112" s="40"/>
      <c r="I112" s="40"/>
      <c r="J112" s="40"/>
      <c r="K112" s="40"/>
      <c r="L112" s="40"/>
      <c r="M112" s="40"/>
      <c r="N112" s="40"/>
      <c r="O112" s="40"/>
      <c r="P112" s="35"/>
      <c r="Q112" s="41"/>
      <c r="R112" s="65"/>
      <c r="S112" s="75" t="str" cm="1">
        <f t="array" aca="1" ref="S112" ca="1">IF(ISBLANK(INDIRECT("U"&amp;ROW()-1)),"",IF(UPPER(INDIRECT("U"&amp;ROW()-1))="XX","",IF(UPPER(INDIRECT("U"&amp;ROW()-1))="X",1,INDIRECT("U"&amp;ROW()-1)+1)))</f>
        <v/>
      </c>
      <c r="T112" s="33" t="s">
        <v>17</v>
      </c>
      <c r="U112" s="39"/>
      <c r="V112" s="41"/>
      <c r="W112" s="34"/>
      <c r="X112" s="41"/>
      <c r="Y112" s="66"/>
      <c r="Z112" s="41"/>
      <c r="AA112" s="42"/>
      <c r="AB112" s="42"/>
      <c r="AE112" s="18"/>
      <c r="AF112" s="6"/>
    </row>
    <row r="113" spans="2:32" ht="21" hidden="1" outlineLevel="1" x14ac:dyDescent="0.2">
      <c r="B113" s="89" cm="1">
        <f t="array" aca="1" ref="B113" ca="1">B112 + TIME(0, INDIRECT("E112"), 0)</f>
        <v>0.41666666666666669</v>
      </c>
      <c r="C113" s="90"/>
      <c r="D113" s="91"/>
      <c r="E113" s="45"/>
      <c r="F113" s="86"/>
      <c r="G113" s="87"/>
      <c r="H113" s="40"/>
      <c r="I113" s="40"/>
      <c r="J113" s="40"/>
      <c r="K113" s="40"/>
      <c r="L113" s="40"/>
      <c r="M113" s="40"/>
      <c r="N113" s="40"/>
      <c r="O113" s="40"/>
      <c r="P113" s="35"/>
      <c r="Q113" s="41"/>
      <c r="R113" s="65"/>
      <c r="S113" s="75" t="str" cm="1">
        <f t="array" aca="1" ref="S113" ca="1">IF(ISBLANK(INDIRECT("U"&amp;ROW()-1)),"",IF(UPPER(INDIRECT("U"&amp;ROW()-1))="XX","",IF(UPPER(INDIRECT("U"&amp;ROW()-1))="X",1,INDIRECT("U"&amp;ROW()-1)+1)))</f>
        <v/>
      </c>
      <c r="T113" s="33" t="s">
        <v>17</v>
      </c>
      <c r="U113" s="39"/>
      <c r="V113" s="41"/>
      <c r="W113" s="34"/>
      <c r="X113" s="41"/>
      <c r="Y113" s="66"/>
      <c r="Z113" s="41"/>
      <c r="AA113" s="42"/>
      <c r="AB113" s="42"/>
      <c r="AE113" s="18"/>
      <c r="AF113" s="6"/>
    </row>
    <row r="114" spans="2:32" ht="21" hidden="1" outlineLevel="1" x14ac:dyDescent="0.2">
      <c r="B114" s="89" cm="1">
        <f t="array" aca="1" ref="B114" ca="1">B113 + TIME(0, INDIRECT("E113"), 0)</f>
        <v>0.41666666666666669</v>
      </c>
      <c r="C114" s="90"/>
      <c r="D114" s="91"/>
      <c r="E114" s="45"/>
      <c r="F114" s="86"/>
      <c r="G114" s="87"/>
      <c r="H114" s="40"/>
      <c r="I114" s="40"/>
      <c r="J114" s="40"/>
      <c r="K114" s="40"/>
      <c r="L114" s="40"/>
      <c r="M114" s="40"/>
      <c r="N114" s="40"/>
      <c r="O114" s="40"/>
      <c r="P114" s="35"/>
      <c r="Q114" s="41"/>
      <c r="R114" s="65"/>
      <c r="S114" s="75" t="str" cm="1">
        <f t="array" aca="1" ref="S114" ca="1">IF(ISBLANK(INDIRECT("U"&amp;ROW()-1)),"",IF(UPPER(INDIRECT("U"&amp;ROW()-1))="XX","",IF(UPPER(INDIRECT("U"&amp;ROW()-1))="X",1,INDIRECT("U"&amp;ROW()-1)+1)))</f>
        <v/>
      </c>
      <c r="T114" s="33" t="s">
        <v>17</v>
      </c>
      <c r="U114" s="39"/>
      <c r="V114" s="41"/>
      <c r="W114" s="34"/>
      <c r="X114" s="41"/>
      <c r="Y114" s="66"/>
      <c r="Z114" s="41"/>
      <c r="AA114" s="42"/>
      <c r="AB114" s="42"/>
      <c r="AE114" s="18"/>
      <c r="AF114" s="6"/>
    </row>
    <row r="115" spans="2:32" ht="21" hidden="1" outlineLevel="1" x14ac:dyDescent="0.2">
      <c r="B115" s="89" cm="1">
        <f t="array" aca="1" ref="B115" ca="1">B114 + TIME(0, INDIRECT("E114"), 0)</f>
        <v>0.41666666666666669</v>
      </c>
      <c r="C115" s="90"/>
      <c r="D115" s="91"/>
      <c r="E115" s="45"/>
      <c r="F115" s="86"/>
      <c r="G115" s="87"/>
      <c r="H115" s="40"/>
      <c r="I115" s="40"/>
      <c r="J115" s="40"/>
      <c r="K115" s="40"/>
      <c r="L115" s="40"/>
      <c r="M115" s="40"/>
      <c r="N115" s="40"/>
      <c r="O115" s="40"/>
      <c r="P115" s="35"/>
      <c r="Q115" s="41"/>
      <c r="R115" s="65"/>
      <c r="S115" s="75" t="str" cm="1">
        <f t="array" aca="1" ref="S115" ca="1">IF(ISBLANK(INDIRECT("U"&amp;ROW()-1)),"",IF(UPPER(INDIRECT("U"&amp;ROW()-1))="XX","",IF(UPPER(INDIRECT("U"&amp;ROW()-1))="X",1,INDIRECT("U"&amp;ROW()-1)+1)))</f>
        <v/>
      </c>
      <c r="T115" s="33" t="s">
        <v>17</v>
      </c>
      <c r="U115" s="39"/>
      <c r="V115" s="41"/>
      <c r="W115" s="34"/>
      <c r="X115" s="41"/>
      <c r="Y115" s="66"/>
      <c r="Z115" s="41"/>
      <c r="AA115" s="42"/>
      <c r="AB115" s="42"/>
      <c r="AE115" s="18"/>
      <c r="AF115" s="6"/>
    </row>
    <row r="116" spans="2:32" ht="21" hidden="1" outlineLevel="1" x14ac:dyDescent="0.2">
      <c r="B116" s="89" cm="1">
        <f t="array" aca="1" ref="B116" ca="1">B115 + TIME(0, INDIRECT("E115"), 0)</f>
        <v>0.41666666666666669</v>
      </c>
      <c r="C116" s="90"/>
      <c r="D116" s="91"/>
      <c r="E116" s="45"/>
      <c r="F116" s="86"/>
      <c r="G116" s="87"/>
      <c r="H116" s="40"/>
      <c r="I116" s="40"/>
      <c r="J116" s="40"/>
      <c r="K116" s="40"/>
      <c r="L116" s="40"/>
      <c r="M116" s="40"/>
      <c r="N116" s="40"/>
      <c r="O116" s="40"/>
      <c r="P116" s="35"/>
      <c r="Q116" s="41"/>
      <c r="R116" s="65"/>
      <c r="S116" s="75" t="str" cm="1">
        <f t="array" aca="1" ref="S116" ca="1">IF(ISBLANK(INDIRECT("U"&amp;ROW()-1)),"",IF(UPPER(INDIRECT("U"&amp;ROW()-1))="XX","",IF(UPPER(INDIRECT("U"&amp;ROW()-1))="X",1,INDIRECT("U"&amp;ROW()-1)+1)))</f>
        <v/>
      </c>
      <c r="T116" s="33" t="s">
        <v>17</v>
      </c>
      <c r="U116" s="39"/>
      <c r="V116" s="41"/>
      <c r="W116" s="34"/>
      <c r="X116" s="41"/>
      <c r="Y116" s="66"/>
      <c r="Z116" s="41"/>
      <c r="AA116" s="42"/>
      <c r="AB116" s="42"/>
      <c r="AE116" s="18"/>
      <c r="AF116" s="6"/>
    </row>
    <row r="117" spans="2:32" ht="21" hidden="1" outlineLevel="1" x14ac:dyDescent="0.2">
      <c r="B117" s="89" cm="1">
        <f t="array" aca="1" ref="B117" ca="1">B116 + TIME(0, INDIRECT("E116"), 0)</f>
        <v>0.41666666666666669</v>
      </c>
      <c r="C117" s="90"/>
      <c r="D117" s="91"/>
      <c r="E117" s="45"/>
      <c r="F117" s="86"/>
      <c r="G117" s="87"/>
      <c r="H117" s="40"/>
      <c r="I117" s="40"/>
      <c r="J117" s="40"/>
      <c r="K117" s="40"/>
      <c r="L117" s="40"/>
      <c r="M117" s="40"/>
      <c r="N117" s="40"/>
      <c r="O117" s="40"/>
      <c r="P117" s="35"/>
      <c r="Q117" s="41"/>
      <c r="R117" s="65"/>
      <c r="S117" s="75" t="str" cm="1">
        <f t="array" aca="1" ref="S117" ca="1">IF(ISBLANK(INDIRECT("U"&amp;ROW()-1)),"",IF(UPPER(INDIRECT("U"&amp;ROW()-1))="XX","",IF(UPPER(INDIRECT("U"&amp;ROW()-1))="X",1,INDIRECT("U"&amp;ROW()-1)+1)))</f>
        <v/>
      </c>
      <c r="T117" s="33" t="s">
        <v>17</v>
      </c>
      <c r="U117" s="39"/>
      <c r="V117" s="41"/>
      <c r="W117" s="34"/>
      <c r="X117" s="41"/>
      <c r="Y117" s="66"/>
      <c r="Z117" s="41"/>
      <c r="AA117" s="42"/>
      <c r="AB117" s="42"/>
      <c r="AE117" s="18"/>
      <c r="AF117" s="6"/>
    </row>
    <row r="118" spans="2:32" ht="21" hidden="1" outlineLevel="1" x14ac:dyDescent="0.2">
      <c r="B118" s="89" cm="1">
        <f t="array" aca="1" ref="B118" ca="1">B117 + TIME(0, INDIRECT("E117"), 0)</f>
        <v>0.41666666666666669</v>
      </c>
      <c r="C118" s="90"/>
      <c r="D118" s="91"/>
      <c r="E118" s="45"/>
      <c r="F118" s="86"/>
      <c r="G118" s="87"/>
      <c r="H118" s="40"/>
      <c r="I118" s="40"/>
      <c r="J118" s="40"/>
      <c r="K118" s="40"/>
      <c r="L118" s="40"/>
      <c r="M118" s="40"/>
      <c r="N118" s="40"/>
      <c r="O118" s="40"/>
      <c r="P118" s="35"/>
      <c r="Q118" s="41"/>
      <c r="R118" s="65"/>
      <c r="S118" s="75" t="str" cm="1">
        <f t="array" aca="1" ref="S118" ca="1">IF(ISBLANK(INDIRECT("U"&amp;ROW()-1)),"",IF(UPPER(INDIRECT("U"&amp;ROW()-1))="XX","",IF(UPPER(INDIRECT("U"&amp;ROW()-1))="X",1,INDIRECT("U"&amp;ROW()-1)+1)))</f>
        <v/>
      </c>
      <c r="T118" s="33" t="s">
        <v>17</v>
      </c>
      <c r="U118" s="39"/>
      <c r="V118" s="41"/>
      <c r="W118" s="34"/>
      <c r="X118" s="41"/>
      <c r="Y118" s="66"/>
      <c r="Z118" s="41"/>
      <c r="AA118" s="42"/>
      <c r="AB118" s="42"/>
      <c r="AE118" s="18"/>
      <c r="AF118" s="6"/>
    </row>
    <row r="119" spans="2:32" ht="21" hidden="1" outlineLevel="1" x14ac:dyDescent="0.2">
      <c r="B119" s="89" cm="1">
        <f t="array" aca="1" ref="B119" ca="1">B118 + TIME(0, INDIRECT("E118"), 0)</f>
        <v>0.41666666666666669</v>
      </c>
      <c r="C119" s="90"/>
      <c r="D119" s="91"/>
      <c r="E119" s="45"/>
      <c r="F119" s="86"/>
      <c r="G119" s="87"/>
      <c r="H119" s="40"/>
      <c r="I119" s="40"/>
      <c r="J119" s="40"/>
      <c r="K119" s="40"/>
      <c r="L119" s="40"/>
      <c r="M119" s="40"/>
      <c r="N119" s="40"/>
      <c r="O119" s="40"/>
      <c r="P119" s="35"/>
      <c r="Q119" s="41"/>
      <c r="R119" s="65"/>
      <c r="S119" s="75" t="str" cm="1">
        <f t="array" aca="1" ref="S119" ca="1">IF(ISBLANK(INDIRECT("U"&amp;ROW()-1)),"",IF(UPPER(INDIRECT("U"&amp;ROW()-1))="XX","",IF(UPPER(INDIRECT("U"&amp;ROW()-1))="X",1,INDIRECT("U"&amp;ROW()-1)+1)))</f>
        <v/>
      </c>
      <c r="T119" s="33" t="s">
        <v>17</v>
      </c>
      <c r="U119" s="39"/>
      <c r="V119" s="41"/>
      <c r="W119" s="34"/>
      <c r="X119" s="41"/>
      <c r="Y119" s="66"/>
      <c r="Z119" s="41"/>
      <c r="AA119" s="42"/>
      <c r="AB119" s="42"/>
      <c r="AE119" s="18"/>
      <c r="AF119" s="6"/>
    </row>
    <row r="120" spans="2:32" ht="21" hidden="1" outlineLevel="1" x14ac:dyDescent="0.2">
      <c r="B120" s="89" cm="1">
        <f t="array" aca="1" ref="B120" ca="1">B119 + TIME(0, INDIRECT("E119"), 0)</f>
        <v>0.41666666666666669</v>
      </c>
      <c r="C120" s="90"/>
      <c r="D120" s="91"/>
      <c r="E120" s="45"/>
      <c r="F120" s="86"/>
      <c r="G120" s="87"/>
      <c r="H120" s="40"/>
      <c r="I120" s="40"/>
      <c r="J120" s="40"/>
      <c r="K120" s="40"/>
      <c r="L120" s="40"/>
      <c r="M120" s="40"/>
      <c r="N120" s="40"/>
      <c r="O120" s="40"/>
      <c r="P120" s="35"/>
      <c r="Q120" s="41"/>
      <c r="R120" s="65"/>
      <c r="S120" s="75" t="str" cm="1">
        <f t="array" aca="1" ref="S120" ca="1">IF(ISBLANK(INDIRECT("U"&amp;ROW()-1)),"",IF(UPPER(INDIRECT("U"&amp;ROW()-1))="XX","",IF(UPPER(INDIRECT("U"&amp;ROW()-1))="X",1,INDIRECT("U"&amp;ROW()-1)+1)))</f>
        <v/>
      </c>
      <c r="T120" s="33" t="s">
        <v>17</v>
      </c>
      <c r="U120" s="39"/>
      <c r="V120" s="41"/>
      <c r="W120" s="34"/>
      <c r="X120" s="41"/>
      <c r="Y120" s="66"/>
      <c r="Z120" s="41"/>
      <c r="AA120" s="42"/>
      <c r="AB120" s="42"/>
      <c r="AE120" s="18"/>
      <c r="AF120" s="6"/>
    </row>
    <row r="121" spans="2:32" ht="21" hidden="1" outlineLevel="1" x14ac:dyDescent="0.2">
      <c r="B121" s="89" cm="1">
        <f t="array" aca="1" ref="B121" ca="1">B120 + TIME(0, INDIRECT("E120"), 0)</f>
        <v>0.41666666666666669</v>
      </c>
      <c r="C121" s="90"/>
      <c r="D121" s="91"/>
      <c r="E121" s="45"/>
      <c r="F121" s="86"/>
      <c r="G121" s="87"/>
      <c r="H121" s="40"/>
      <c r="I121" s="40"/>
      <c r="J121" s="40"/>
      <c r="K121" s="40"/>
      <c r="L121" s="40"/>
      <c r="M121" s="40"/>
      <c r="N121" s="40"/>
      <c r="O121" s="40"/>
      <c r="P121" s="35"/>
      <c r="Q121" s="41"/>
      <c r="R121" s="65"/>
      <c r="S121" s="75" t="str" cm="1">
        <f t="array" aca="1" ref="S121" ca="1">IF(ISBLANK(INDIRECT("U"&amp;ROW()-1)),"",IF(UPPER(INDIRECT("U"&amp;ROW()-1))="XX","",IF(UPPER(INDIRECT("U"&amp;ROW()-1))="X",1,INDIRECT("U"&amp;ROW()-1)+1)))</f>
        <v/>
      </c>
      <c r="T121" s="33" t="s">
        <v>17</v>
      </c>
      <c r="U121" s="39"/>
      <c r="V121" s="41"/>
      <c r="W121" s="34"/>
      <c r="X121" s="41"/>
      <c r="Y121" s="66"/>
      <c r="Z121" s="41"/>
      <c r="AA121" s="42"/>
      <c r="AB121" s="42"/>
      <c r="AE121" s="18"/>
      <c r="AF121" s="6"/>
    </row>
    <row r="122" spans="2:32" ht="21" hidden="1" outlineLevel="1" x14ac:dyDescent="0.2">
      <c r="B122" s="89" cm="1">
        <f t="array" aca="1" ref="B122" ca="1">B121 + TIME(0, INDIRECT("E121"), 0)</f>
        <v>0.41666666666666669</v>
      </c>
      <c r="C122" s="90"/>
      <c r="D122" s="91"/>
      <c r="E122" s="45"/>
      <c r="F122" s="86"/>
      <c r="G122" s="87"/>
      <c r="H122" s="40"/>
      <c r="I122" s="40"/>
      <c r="J122" s="40"/>
      <c r="K122" s="40"/>
      <c r="L122" s="40"/>
      <c r="M122" s="40"/>
      <c r="N122" s="40"/>
      <c r="O122" s="40"/>
      <c r="P122" s="35"/>
      <c r="Q122" s="41"/>
      <c r="R122" s="65"/>
      <c r="S122" s="75" t="str" cm="1">
        <f t="array" aca="1" ref="S122" ca="1">IF(ISBLANK(INDIRECT("U"&amp;ROW()-1)),"",IF(UPPER(INDIRECT("U"&amp;ROW()-1))="XX","",IF(UPPER(INDIRECT("U"&amp;ROW()-1))="X",1,INDIRECT("U"&amp;ROW()-1)+1)))</f>
        <v/>
      </c>
      <c r="T122" s="33" t="s">
        <v>17</v>
      </c>
      <c r="U122" s="39"/>
      <c r="V122" s="41"/>
      <c r="W122" s="34"/>
      <c r="X122" s="41"/>
      <c r="Y122" s="66"/>
      <c r="Z122" s="41"/>
      <c r="AA122" s="42"/>
      <c r="AB122" s="42"/>
      <c r="AE122" s="18"/>
      <c r="AF122" s="6"/>
    </row>
    <row r="123" spans="2:32" ht="21" hidden="1" outlineLevel="1" x14ac:dyDescent="0.2">
      <c r="B123" s="89" cm="1">
        <f t="array" aca="1" ref="B123" ca="1">B122 + TIME(0, INDIRECT("E122"), 0)</f>
        <v>0.41666666666666669</v>
      </c>
      <c r="C123" s="90"/>
      <c r="D123" s="91"/>
      <c r="E123" s="45"/>
      <c r="F123" s="86"/>
      <c r="G123" s="87"/>
      <c r="H123" s="40"/>
      <c r="I123" s="40"/>
      <c r="J123" s="40"/>
      <c r="K123" s="40"/>
      <c r="L123" s="40"/>
      <c r="M123" s="40"/>
      <c r="N123" s="40"/>
      <c r="O123" s="40"/>
      <c r="P123" s="35"/>
      <c r="Q123" s="41"/>
      <c r="R123" s="65"/>
      <c r="S123" s="75" t="str" cm="1">
        <f t="array" aca="1" ref="S123" ca="1">IF(ISBLANK(INDIRECT("U"&amp;ROW()-1)),"",IF(UPPER(INDIRECT("U"&amp;ROW()-1))="XX","",IF(UPPER(INDIRECT("U"&amp;ROW()-1))="X",1,INDIRECT("U"&amp;ROW()-1)+1)))</f>
        <v/>
      </c>
      <c r="T123" s="33" t="s">
        <v>17</v>
      </c>
      <c r="U123" s="39"/>
      <c r="V123" s="41"/>
      <c r="W123" s="34"/>
      <c r="X123" s="41"/>
      <c r="Y123" s="66"/>
      <c r="Z123" s="41"/>
      <c r="AA123" s="42"/>
      <c r="AB123" s="42"/>
      <c r="AE123" s="18"/>
      <c r="AF123" s="6"/>
    </row>
    <row r="124" spans="2:32" ht="21" hidden="1" outlineLevel="1" x14ac:dyDescent="0.2">
      <c r="B124" s="89" cm="1">
        <f t="array" aca="1" ref="B124" ca="1">B123 + TIME(0, INDIRECT("E123"), 0)</f>
        <v>0.41666666666666669</v>
      </c>
      <c r="C124" s="90"/>
      <c r="D124" s="91"/>
      <c r="E124" s="45"/>
      <c r="F124" s="86"/>
      <c r="G124" s="87"/>
      <c r="H124" s="40"/>
      <c r="I124" s="40"/>
      <c r="J124" s="40"/>
      <c r="K124" s="40"/>
      <c r="L124" s="40"/>
      <c r="M124" s="40"/>
      <c r="N124" s="40"/>
      <c r="O124" s="40"/>
      <c r="P124" s="35"/>
      <c r="Q124" s="41"/>
      <c r="R124" s="65"/>
      <c r="S124" s="75" t="str" cm="1">
        <f t="array" aca="1" ref="S124" ca="1">IF(ISBLANK(INDIRECT("U"&amp;ROW()-1)),"",IF(UPPER(INDIRECT("U"&amp;ROW()-1))="XX","",IF(UPPER(INDIRECT("U"&amp;ROW()-1))="X",1,INDIRECT("U"&amp;ROW()-1)+1)))</f>
        <v/>
      </c>
      <c r="T124" s="33" t="s">
        <v>17</v>
      </c>
      <c r="U124" s="39"/>
      <c r="V124" s="41"/>
      <c r="W124" s="34"/>
      <c r="X124" s="41"/>
      <c r="Y124" s="66"/>
      <c r="Z124" s="41"/>
      <c r="AA124" s="42"/>
      <c r="AB124" s="42"/>
      <c r="AE124" s="18"/>
      <c r="AF124" s="6"/>
    </row>
    <row r="125" spans="2:32" ht="21" hidden="1" outlineLevel="1" x14ac:dyDescent="0.2">
      <c r="B125" s="89" cm="1">
        <f t="array" aca="1" ref="B125" ca="1">B124 + TIME(0, INDIRECT("E124"), 0)</f>
        <v>0.41666666666666669</v>
      </c>
      <c r="C125" s="90"/>
      <c r="D125" s="91"/>
      <c r="E125" s="45"/>
      <c r="F125" s="86"/>
      <c r="G125" s="87"/>
      <c r="H125" s="40"/>
      <c r="I125" s="40"/>
      <c r="J125" s="40"/>
      <c r="K125" s="40"/>
      <c r="L125" s="40"/>
      <c r="M125" s="40"/>
      <c r="N125" s="40"/>
      <c r="O125" s="40"/>
      <c r="P125" s="35"/>
      <c r="Q125" s="41"/>
      <c r="R125" s="65"/>
      <c r="S125" s="75" t="str" cm="1">
        <f t="array" aca="1" ref="S125" ca="1">IF(ISBLANK(INDIRECT("U"&amp;ROW()-1)),"",IF(UPPER(INDIRECT("U"&amp;ROW()-1))="XX","",IF(UPPER(INDIRECT("U"&amp;ROW()-1))="X",1,INDIRECT("U"&amp;ROW()-1)+1)))</f>
        <v/>
      </c>
      <c r="T125" s="33" t="s">
        <v>17</v>
      </c>
      <c r="U125" s="39"/>
      <c r="V125" s="41"/>
      <c r="W125" s="34"/>
      <c r="X125" s="41"/>
      <c r="Y125" s="66"/>
      <c r="Z125" s="41"/>
      <c r="AA125" s="42"/>
      <c r="AB125" s="42"/>
      <c r="AE125" s="18"/>
      <c r="AF125" s="6"/>
    </row>
    <row r="126" spans="2:32" ht="21" hidden="1" outlineLevel="1" x14ac:dyDescent="0.2">
      <c r="B126" s="89" cm="1">
        <f t="array" aca="1" ref="B126" ca="1">B125 + TIME(0, INDIRECT("E125"), 0)</f>
        <v>0.41666666666666669</v>
      </c>
      <c r="C126" s="90"/>
      <c r="D126" s="91"/>
      <c r="E126" s="45"/>
      <c r="F126" s="86"/>
      <c r="G126" s="87"/>
      <c r="H126" s="40"/>
      <c r="I126" s="40"/>
      <c r="J126" s="40"/>
      <c r="K126" s="40"/>
      <c r="L126" s="40"/>
      <c r="M126" s="40"/>
      <c r="N126" s="40"/>
      <c r="O126" s="40"/>
      <c r="P126" s="35"/>
      <c r="Q126" s="41"/>
      <c r="R126" s="65"/>
      <c r="S126" s="75" t="str" cm="1">
        <f t="array" aca="1" ref="S126" ca="1">IF(ISBLANK(INDIRECT("U"&amp;ROW()-1)),"",IF(UPPER(INDIRECT("U"&amp;ROW()-1))="XX","",IF(UPPER(INDIRECT("U"&amp;ROW()-1))="X",1,INDIRECT("U"&amp;ROW()-1)+1)))</f>
        <v/>
      </c>
      <c r="T126" s="33" t="s">
        <v>17</v>
      </c>
      <c r="U126" s="39"/>
      <c r="V126" s="41"/>
      <c r="W126" s="34"/>
      <c r="X126" s="41"/>
      <c r="Y126" s="66"/>
      <c r="Z126" s="41"/>
      <c r="AA126" s="42"/>
      <c r="AB126" s="42"/>
      <c r="AE126" s="18"/>
      <c r="AF126" s="6"/>
    </row>
    <row r="127" spans="2:32" ht="21" hidden="1" outlineLevel="1" x14ac:dyDescent="0.2">
      <c r="B127" s="89" cm="1">
        <f t="array" aca="1" ref="B127" ca="1">B126 + TIME(0, INDIRECT("E126"), 0)</f>
        <v>0.41666666666666669</v>
      </c>
      <c r="C127" s="90"/>
      <c r="D127" s="91"/>
      <c r="E127" s="45"/>
      <c r="F127" s="86"/>
      <c r="G127" s="87"/>
      <c r="H127" s="40"/>
      <c r="I127" s="40"/>
      <c r="J127" s="40"/>
      <c r="K127" s="40"/>
      <c r="L127" s="40"/>
      <c r="M127" s="40"/>
      <c r="N127" s="40"/>
      <c r="O127" s="40"/>
      <c r="P127" s="35"/>
      <c r="Q127" s="41"/>
      <c r="R127" s="65"/>
      <c r="S127" s="75" t="str" cm="1">
        <f t="array" aca="1" ref="S127" ca="1">IF(ISBLANK(INDIRECT("U"&amp;ROW()-1)),"",IF(UPPER(INDIRECT("U"&amp;ROW()-1))="XX","",IF(UPPER(INDIRECT("U"&amp;ROW()-1))="X",1,INDIRECT("U"&amp;ROW()-1)+1)))</f>
        <v/>
      </c>
      <c r="T127" s="33" t="s">
        <v>17</v>
      </c>
      <c r="U127" s="39"/>
      <c r="V127" s="41"/>
      <c r="W127" s="34"/>
      <c r="X127" s="41"/>
      <c r="Y127" s="66"/>
      <c r="Z127" s="41"/>
      <c r="AA127" s="42"/>
      <c r="AB127" s="42"/>
      <c r="AE127" s="18"/>
      <c r="AF127" s="6"/>
    </row>
    <row r="128" spans="2:32" ht="21" hidden="1" outlineLevel="1" x14ac:dyDescent="0.2">
      <c r="B128" s="89" cm="1">
        <f t="array" aca="1" ref="B128" ca="1">B127 + TIME(0, INDIRECT("E127"), 0)</f>
        <v>0.41666666666666669</v>
      </c>
      <c r="C128" s="90"/>
      <c r="D128" s="91"/>
      <c r="E128" s="45"/>
      <c r="F128" s="86"/>
      <c r="G128" s="87"/>
      <c r="H128" s="40"/>
      <c r="I128" s="40"/>
      <c r="J128" s="40"/>
      <c r="K128" s="40"/>
      <c r="L128" s="40"/>
      <c r="M128" s="40"/>
      <c r="N128" s="40"/>
      <c r="O128" s="40"/>
      <c r="P128" s="35"/>
      <c r="Q128" s="41"/>
      <c r="R128" s="65"/>
      <c r="S128" s="75" t="str" cm="1">
        <f t="array" aca="1" ref="S128" ca="1">IF(ISBLANK(INDIRECT("U"&amp;ROW()-1)),"",IF(UPPER(INDIRECT("U"&amp;ROW()-1))="XX","",IF(UPPER(INDIRECT("U"&amp;ROW()-1))="X",1,INDIRECT("U"&amp;ROW()-1)+1)))</f>
        <v/>
      </c>
      <c r="T128" s="33" t="s">
        <v>17</v>
      </c>
      <c r="U128" s="39"/>
      <c r="V128" s="41"/>
      <c r="W128" s="34"/>
      <c r="X128" s="41"/>
      <c r="Y128" s="66"/>
      <c r="Z128" s="41"/>
      <c r="AA128" s="42"/>
      <c r="AB128" s="42"/>
      <c r="AE128" s="18"/>
      <c r="AF128" s="6"/>
    </row>
    <row r="129" spans="2:32" ht="21" hidden="1" outlineLevel="1" x14ac:dyDescent="0.2">
      <c r="B129" s="89" cm="1">
        <f t="array" aca="1" ref="B129" ca="1">B128 + TIME(0, INDIRECT("E128"), 0)</f>
        <v>0.41666666666666669</v>
      </c>
      <c r="C129" s="90"/>
      <c r="D129" s="91"/>
      <c r="E129" s="45"/>
      <c r="F129" s="86"/>
      <c r="G129" s="87"/>
      <c r="H129" s="40"/>
      <c r="I129" s="40"/>
      <c r="J129" s="40"/>
      <c r="K129" s="40"/>
      <c r="L129" s="40"/>
      <c r="M129" s="40"/>
      <c r="N129" s="40"/>
      <c r="O129" s="40"/>
      <c r="P129" s="35"/>
      <c r="Q129" s="41"/>
      <c r="R129" s="65"/>
      <c r="S129" s="75" t="str" cm="1">
        <f t="array" aca="1" ref="S129" ca="1">IF(ISBLANK(INDIRECT("U"&amp;ROW()-1)),"",IF(UPPER(INDIRECT("U"&amp;ROW()-1))="XX","",IF(UPPER(INDIRECT("U"&amp;ROW()-1))="X",1,INDIRECT("U"&amp;ROW()-1)+1)))</f>
        <v/>
      </c>
      <c r="T129" s="33" t="s">
        <v>17</v>
      </c>
      <c r="U129" s="39"/>
      <c r="V129" s="41"/>
      <c r="W129" s="34"/>
      <c r="X129" s="41"/>
      <c r="Y129" s="66"/>
      <c r="Z129" s="41"/>
      <c r="AA129" s="42"/>
      <c r="AB129" s="42"/>
      <c r="AE129" s="18"/>
      <c r="AF129" s="6"/>
    </row>
    <row r="130" spans="2:32" ht="21" hidden="1" outlineLevel="1" x14ac:dyDescent="0.2">
      <c r="B130" s="89" cm="1">
        <f t="array" aca="1" ref="B130" ca="1">B129 + TIME(0, INDIRECT("E129"), 0)</f>
        <v>0.41666666666666669</v>
      </c>
      <c r="C130" s="90"/>
      <c r="D130" s="91"/>
      <c r="E130" s="45"/>
      <c r="F130" s="86"/>
      <c r="G130" s="87"/>
      <c r="H130" s="40"/>
      <c r="I130" s="40"/>
      <c r="J130" s="40"/>
      <c r="K130" s="40"/>
      <c r="L130" s="40"/>
      <c r="M130" s="40"/>
      <c r="N130" s="40"/>
      <c r="O130" s="40"/>
      <c r="P130" s="35"/>
      <c r="Q130" s="41"/>
      <c r="R130" s="65"/>
      <c r="S130" s="75" t="str" cm="1">
        <f t="array" aca="1" ref="S130" ca="1">IF(ISBLANK(INDIRECT("U"&amp;ROW()-1)),"",IF(UPPER(INDIRECT("U"&amp;ROW()-1))="XX","",IF(UPPER(INDIRECT("U"&amp;ROW()-1))="X",1,INDIRECT("U"&amp;ROW()-1)+1)))</f>
        <v/>
      </c>
      <c r="T130" s="33" t="s">
        <v>17</v>
      </c>
      <c r="U130" s="39"/>
      <c r="V130" s="41"/>
      <c r="W130" s="34"/>
      <c r="X130" s="41"/>
      <c r="Y130" s="66"/>
      <c r="Z130" s="41"/>
      <c r="AA130" s="42"/>
      <c r="AB130" s="42"/>
      <c r="AE130" s="18"/>
      <c r="AF130" s="6"/>
    </row>
    <row r="131" spans="2:32" ht="21" hidden="1" outlineLevel="1" x14ac:dyDescent="0.2">
      <c r="B131" s="89" cm="1">
        <f t="array" aca="1" ref="B131" ca="1">B130 + TIME(0, INDIRECT("E130"), 0)</f>
        <v>0.41666666666666669</v>
      </c>
      <c r="C131" s="90"/>
      <c r="D131" s="91"/>
      <c r="E131" s="45"/>
      <c r="F131" s="86"/>
      <c r="G131" s="87"/>
      <c r="H131" s="40"/>
      <c r="I131" s="40"/>
      <c r="J131" s="40"/>
      <c r="K131" s="40"/>
      <c r="L131" s="40"/>
      <c r="M131" s="40"/>
      <c r="N131" s="40"/>
      <c r="O131" s="40"/>
      <c r="P131" s="35"/>
      <c r="Q131" s="41"/>
      <c r="R131" s="65"/>
      <c r="S131" s="75" t="str" cm="1">
        <f t="array" aca="1" ref="S131" ca="1">IF(ISBLANK(INDIRECT("U"&amp;ROW()-1)),"",IF(UPPER(INDIRECT("U"&amp;ROW()-1))="XX","",IF(UPPER(INDIRECT("U"&amp;ROW()-1))="X",1,INDIRECT("U"&amp;ROW()-1)+1)))</f>
        <v/>
      </c>
      <c r="T131" s="33" t="s">
        <v>17</v>
      </c>
      <c r="U131" s="39"/>
      <c r="V131" s="41"/>
      <c r="W131" s="34"/>
      <c r="X131" s="41"/>
      <c r="Y131" s="66"/>
      <c r="Z131" s="41"/>
      <c r="AA131" s="42"/>
      <c r="AB131" s="42"/>
      <c r="AE131" s="18"/>
      <c r="AF131" s="6"/>
    </row>
    <row r="132" spans="2:32" ht="21" hidden="1" outlineLevel="1" x14ac:dyDescent="0.2">
      <c r="B132" s="89" cm="1">
        <f t="array" aca="1" ref="B132" ca="1">B131 + TIME(0, INDIRECT("E131"), 0)</f>
        <v>0.41666666666666669</v>
      </c>
      <c r="C132" s="90"/>
      <c r="D132" s="91"/>
      <c r="E132" s="45"/>
      <c r="F132" s="86"/>
      <c r="G132" s="87"/>
      <c r="H132" s="40"/>
      <c r="I132" s="40"/>
      <c r="J132" s="40"/>
      <c r="K132" s="40"/>
      <c r="L132" s="40"/>
      <c r="M132" s="40"/>
      <c r="N132" s="40"/>
      <c r="O132" s="40"/>
      <c r="P132" s="35"/>
      <c r="Q132" s="41"/>
      <c r="R132" s="65"/>
      <c r="S132" s="75" t="str" cm="1">
        <f t="array" aca="1" ref="S132" ca="1">IF(ISBLANK(INDIRECT("U"&amp;ROW()-1)),"",IF(UPPER(INDIRECT("U"&amp;ROW()-1))="XX","",IF(UPPER(INDIRECT("U"&amp;ROW()-1))="X",1,INDIRECT("U"&amp;ROW()-1)+1)))</f>
        <v/>
      </c>
      <c r="T132" s="33" t="s">
        <v>17</v>
      </c>
      <c r="U132" s="39"/>
      <c r="V132" s="41"/>
      <c r="W132" s="34"/>
      <c r="X132" s="41"/>
      <c r="Y132" s="66"/>
      <c r="Z132" s="41"/>
      <c r="AA132" s="42"/>
      <c r="AB132" s="42"/>
      <c r="AE132" s="18"/>
      <c r="AF132" s="6"/>
    </row>
    <row r="133" spans="2:32" ht="21" hidden="1" outlineLevel="1" x14ac:dyDescent="0.2">
      <c r="B133" s="89" cm="1">
        <f t="array" aca="1" ref="B133" ca="1">B132 + TIME(0, INDIRECT("E132"), 0)</f>
        <v>0.41666666666666669</v>
      </c>
      <c r="C133" s="90"/>
      <c r="D133" s="91"/>
      <c r="E133" s="45"/>
      <c r="F133" s="86"/>
      <c r="G133" s="87"/>
      <c r="H133" s="40"/>
      <c r="I133" s="40"/>
      <c r="J133" s="40"/>
      <c r="K133" s="40"/>
      <c r="L133" s="40"/>
      <c r="M133" s="40"/>
      <c r="N133" s="40"/>
      <c r="O133" s="40"/>
      <c r="P133" s="35"/>
      <c r="Q133" s="41"/>
      <c r="R133" s="65"/>
      <c r="S133" s="75" t="str" cm="1">
        <f t="array" aca="1" ref="S133" ca="1">IF(ISBLANK(INDIRECT("U"&amp;ROW()-1)),"",IF(UPPER(INDIRECT("U"&amp;ROW()-1))="XX","",IF(UPPER(INDIRECT("U"&amp;ROW()-1))="X",1,INDIRECT("U"&amp;ROW()-1)+1)))</f>
        <v/>
      </c>
      <c r="T133" s="33" t="s">
        <v>17</v>
      </c>
      <c r="U133" s="39"/>
      <c r="V133" s="41"/>
      <c r="W133" s="34"/>
      <c r="X133" s="41"/>
      <c r="Y133" s="66"/>
      <c r="Z133" s="41"/>
      <c r="AA133" s="42"/>
      <c r="AB133" s="42"/>
      <c r="AE133" s="18"/>
      <c r="AF133" s="6"/>
    </row>
    <row r="134" spans="2:32" ht="21" hidden="1" outlineLevel="1" x14ac:dyDescent="0.2">
      <c r="B134" s="89" cm="1">
        <f t="array" aca="1" ref="B134" ca="1">B133 + TIME(0, INDIRECT("E133"), 0)</f>
        <v>0.41666666666666669</v>
      </c>
      <c r="C134" s="90"/>
      <c r="D134" s="91"/>
      <c r="E134" s="45"/>
      <c r="F134" s="86"/>
      <c r="G134" s="87"/>
      <c r="H134" s="40"/>
      <c r="I134" s="40"/>
      <c r="J134" s="40"/>
      <c r="K134" s="40"/>
      <c r="L134" s="40"/>
      <c r="M134" s="40"/>
      <c r="N134" s="40"/>
      <c r="O134" s="40"/>
      <c r="P134" s="35"/>
      <c r="Q134" s="41"/>
      <c r="R134" s="65"/>
      <c r="S134" s="75" t="str" cm="1">
        <f t="array" aca="1" ref="S134" ca="1">IF(ISBLANK(INDIRECT("U"&amp;ROW()-1)),"",IF(UPPER(INDIRECT("U"&amp;ROW()-1))="XX","",IF(UPPER(INDIRECT("U"&amp;ROW()-1))="X",1,INDIRECT("U"&amp;ROW()-1)+1)))</f>
        <v/>
      </c>
      <c r="T134" s="33" t="s">
        <v>17</v>
      </c>
      <c r="U134" s="39"/>
      <c r="V134" s="41"/>
      <c r="W134" s="34"/>
      <c r="X134" s="41"/>
      <c r="Y134" s="66"/>
      <c r="Z134" s="41"/>
      <c r="AA134" s="42"/>
      <c r="AB134" s="42"/>
      <c r="AE134" s="18"/>
      <c r="AF134" s="6"/>
    </row>
    <row r="135" spans="2:32" ht="21" hidden="1" outlineLevel="1" x14ac:dyDescent="0.2">
      <c r="B135" s="89" cm="1">
        <f t="array" aca="1" ref="B135" ca="1">B134 + TIME(0, INDIRECT("E134"), 0)</f>
        <v>0.41666666666666669</v>
      </c>
      <c r="C135" s="90"/>
      <c r="D135" s="91"/>
      <c r="E135" s="45"/>
      <c r="F135" s="86"/>
      <c r="G135" s="87"/>
      <c r="H135" s="40"/>
      <c r="I135" s="40"/>
      <c r="J135" s="40"/>
      <c r="K135" s="40"/>
      <c r="L135" s="40"/>
      <c r="M135" s="40"/>
      <c r="N135" s="40"/>
      <c r="O135" s="40"/>
      <c r="P135" s="35"/>
      <c r="Q135" s="41"/>
      <c r="R135" s="65"/>
      <c r="S135" s="75" t="str" cm="1">
        <f t="array" aca="1" ref="S135" ca="1">IF(ISBLANK(INDIRECT("U"&amp;ROW()-1)),"",IF(UPPER(INDIRECT("U"&amp;ROW()-1))="XX","",IF(UPPER(INDIRECT("U"&amp;ROW()-1))="X",1,INDIRECT("U"&amp;ROW()-1)+1)))</f>
        <v/>
      </c>
      <c r="T135" s="33" t="s">
        <v>17</v>
      </c>
      <c r="U135" s="39"/>
      <c r="V135" s="41"/>
      <c r="W135" s="34"/>
      <c r="X135" s="41"/>
      <c r="Y135" s="66"/>
      <c r="Z135" s="41"/>
      <c r="AA135" s="42"/>
      <c r="AB135" s="42"/>
      <c r="AE135" s="18"/>
      <c r="AF135" s="6"/>
    </row>
    <row r="136" spans="2:32" ht="21" hidden="1" outlineLevel="1" x14ac:dyDescent="0.2">
      <c r="B136" s="89" cm="1">
        <f t="array" aca="1" ref="B136" ca="1">B135 + TIME(0, INDIRECT("E135"), 0)</f>
        <v>0.41666666666666669</v>
      </c>
      <c r="C136" s="90"/>
      <c r="D136" s="91"/>
      <c r="E136" s="45"/>
      <c r="F136" s="86"/>
      <c r="G136" s="87"/>
      <c r="H136" s="40"/>
      <c r="I136" s="48"/>
      <c r="J136" s="48"/>
      <c r="K136" s="48"/>
      <c r="L136" s="48"/>
      <c r="M136" s="48"/>
      <c r="N136" s="48"/>
      <c r="O136" s="48"/>
      <c r="P136" s="57"/>
      <c r="Q136" s="41"/>
      <c r="R136" s="65"/>
      <c r="S136" s="75" t="str" cm="1">
        <f t="array" aca="1" ref="S136" ca="1">IF(ISBLANK(INDIRECT("U"&amp;ROW()-1)),"",IF(UPPER(INDIRECT("U"&amp;ROW()-1))="XX","",IF(UPPER(INDIRECT("U"&amp;ROW()-1))="X",1,INDIRECT("U"&amp;ROW()-1)+1)))</f>
        <v/>
      </c>
      <c r="T136" s="33" t="s">
        <v>17</v>
      </c>
      <c r="U136" s="39"/>
      <c r="V136" s="41"/>
      <c r="W136" s="34"/>
      <c r="X136" s="41"/>
      <c r="Y136" s="66"/>
      <c r="Z136" s="41"/>
      <c r="AA136" s="42"/>
      <c r="AB136" s="42"/>
      <c r="AE136" s="18"/>
      <c r="AF136" s="6"/>
    </row>
    <row r="137" spans="2:32" s="30" customFormat="1" x14ac:dyDescent="0.2">
      <c r="B137" s="105" cm="1">
        <f t="array" aca="1" ref="B137" ca="1">B136 + TIME(0, INDIRECT("E136"), 0)</f>
        <v>0.41666666666666669</v>
      </c>
      <c r="C137" s="106"/>
      <c r="D137" s="107"/>
      <c r="E137" s="61"/>
      <c r="F137" s="138"/>
      <c r="G137" s="139"/>
      <c r="H137" s="102"/>
      <c r="I137" s="103"/>
      <c r="J137" s="103"/>
      <c r="K137" s="103"/>
      <c r="L137" s="103"/>
      <c r="M137" s="103"/>
      <c r="N137" s="103"/>
      <c r="O137" s="104"/>
      <c r="P137" s="50"/>
      <c r="Q137" s="50"/>
      <c r="R137" s="59"/>
      <c r="S137" s="50"/>
      <c r="T137" s="50"/>
      <c r="U137" s="50"/>
      <c r="V137" s="50"/>
      <c r="W137" s="50"/>
      <c r="X137" s="50"/>
      <c r="Y137" s="59"/>
      <c r="Z137" s="50"/>
      <c r="AA137" s="51"/>
      <c r="AB137" s="51"/>
      <c r="AC137" s="7"/>
      <c r="AD137" s="7"/>
      <c r="AE137" s="29"/>
      <c r="AF137" s="7"/>
    </row>
  </sheetData>
  <sheetProtection formatColumns="0" formatRows="0" selectLockedCells="1"/>
  <mergeCells count="250">
    <mergeCell ref="AA14:AB14"/>
    <mergeCell ref="F125:G125"/>
    <mergeCell ref="F126:G126"/>
    <mergeCell ref="B2:F4"/>
    <mergeCell ref="E13:G13"/>
    <mergeCell ref="F54:G54"/>
    <mergeCell ref="F56:G56"/>
    <mergeCell ref="Q46:AB50"/>
    <mergeCell ref="Q45:AB45"/>
    <mergeCell ref="H49:P49"/>
    <mergeCell ref="H50:P50"/>
    <mergeCell ref="E6:F6"/>
    <mergeCell ref="H51:O51"/>
    <mergeCell ref="F45:G45"/>
    <mergeCell ref="B34:D34"/>
    <mergeCell ref="B35:D35"/>
    <mergeCell ref="B36:D36"/>
    <mergeCell ref="B37:D37"/>
    <mergeCell ref="B38:D38"/>
    <mergeCell ref="B39:D39"/>
    <mergeCell ref="B40:D40"/>
    <mergeCell ref="B50:D50"/>
    <mergeCell ref="F51:G51"/>
    <mergeCell ref="F52:G52"/>
    <mergeCell ref="F137:G137"/>
    <mergeCell ref="F46:G46"/>
    <mergeCell ref="F47:G47"/>
    <mergeCell ref="F48:G48"/>
    <mergeCell ref="F49:G49"/>
    <mergeCell ref="F50:G50"/>
    <mergeCell ref="F127:G127"/>
    <mergeCell ref="F128:G128"/>
    <mergeCell ref="F129:G129"/>
    <mergeCell ref="F130:G130"/>
    <mergeCell ref="F131:G131"/>
    <mergeCell ref="F132:G132"/>
    <mergeCell ref="F133:G133"/>
    <mergeCell ref="F134:G134"/>
    <mergeCell ref="F135:G135"/>
    <mergeCell ref="F118:G118"/>
    <mergeCell ref="F116:G116"/>
    <mergeCell ref="F136:G136"/>
    <mergeCell ref="F119:G119"/>
    <mergeCell ref="F120:G120"/>
    <mergeCell ref="F121:G121"/>
    <mergeCell ref="F122:G122"/>
    <mergeCell ref="F123:G123"/>
    <mergeCell ref="F124:G124"/>
    <mergeCell ref="F117:G117"/>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91:G91"/>
    <mergeCell ref="F92:G92"/>
    <mergeCell ref="F93:G93"/>
    <mergeCell ref="F94:G94"/>
    <mergeCell ref="F95:G95"/>
    <mergeCell ref="F96:G96"/>
    <mergeCell ref="F97:G97"/>
    <mergeCell ref="F98:G98"/>
    <mergeCell ref="F99:G99"/>
    <mergeCell ref="F82:G82"/>
    <mergeCell ref="F83:G83"/>
    <mergeCell ref="F84:G84"/>
    <mergeCell ref="F85:G85"/>
    <mergeCell ref="F86:G86"/>
    <mergeCell ref="F87:G87"/>
    <mergeCell ref="F88:G88"/>
    <mergeCell ref="F89:G89"/>
    <mergeCell ref="F90:G90"/>
    <mergeCell ref="F73:G73"/>
    <mergeCell ref="F74:G74"/>
    <mergeCell ref="F75:G75"/>
    <mergeCell ref="F76:G76"/>
    <mergeCell ref="F77:G77"/>
    <mergeCell ref="F78:G78"/>
    <mergeCell ref="F79:G79"/>
    <mergeCell ref="F80:G80"/>
    <mergeCell ref="F81:G81"/>
    <mergeCell ref="E10:F10"/>
    <mergeCell ref="B27:D27"/>
    <mergeCell ref="B26:D26"/>
    <mergeCell ref="B33:D33"/>
    <mergeCell ref="B28:D28"/>
    <mergeCell ref="B44:E44"/>
    <mergeCell ref="B31:D31"/>
    <mergeCell ref="B32:D32"/>
    <mergeCell ref="B55:D55"/>
    <mergeCell ref="B54:D54"/>
    <mergeCell ref="B53:D53"/>
    <mergeCell ref="B52:D52"/>
    <mergeCell ref="B30:D30"/>
    <mergeCell ref="B29:D29"/>
    <mergeCell ref="B45:D45"/>
    <mergeCell ref="B42:D42"/>
    <mergeCell ref="F55:G55"/>
    <mergeCell ref="F53:G53"/>
    <mergeCell ref="AA15:AB15"/>
    <mergeCell ref="AA16:AB16"/>
    <mergeCell ref="AA17:AB17"/>
    <mergeCell ref="AA18:AB18"/>
    <mergeCell ref="AA19:AB19"/>
    <mergeCell ref="AA20:AB20"/>
    <mergeCell ref="AA21:AB21"/>
    <mergeCell ref="B25:D25"/>
    <mergeCell ref="B24:D24"/>
    <mergeCell ref="H45:P45"/>
    <mergeCell ref="H46:P46"/>
    <mergeCell ref="H47:P47"/>
    <mergeCell ref="I48:P48"/>
    <mergeCell ref="B49:D49"/>
    <mergeCell ref="B132:D132"/>
    <mergeCell ref="B133:D133"/>
    <mergeCell ref="B134:D134"/>
    <mergeCell ref="B135:D135"/>
    <mergeCell ref="B127:D127"/>
    <mergeCell ref="B128:D128"/>
    <mergeCell ref="B129:D129"/>
    <mergeCell ref="B130:D130"/>
    <mergeCell ref="B131:D131"/>
    <mergeCell ref="B109:D109"/>
    <mergeCell ref="B110:D110"/>
    <mergeCell ref="B111:D111"/>
    <mergeCell ref="B122:D122"/>
    <mergeCell ref="B123:D123"/>
    <mergeCell ref="B124:D124"/>
    <mergeCell ref="B125:D125"/>
    <mergeCell ref="B126:D126"/>
    <mergeCell ref="B117:D117"/>
    <mergeCell ref="B118:D118"/>
    <mergeCell ref="B119:D119"/>
    <mergeCell ref="B120:D120"/>
    <mergeCell ref="B121:D121"/>
    <mergeCell ref="B41:D41"/>
    <mergeCell ref="B73:D73"/>
    <mergeCell ref="B90:D90"/>
    <mergeCell ref="B91:D91"/>
    <mergeCell ref="B62:D62"/>
    <mergeCell ref="B63:D63"/>
    <mergeCell ref="B102:D102"/>
    <mergeCell ref="B103:D103"/>
    <mergeCell ref="B104:D104"/>
    <mergeCell ref="B105:D105"/>
    <mergeCell ref="B106:D106"/>
    <mergeCell ref="B97:D97"/>
    <mergeCell ref="B98:D98"/>
    <mergeCell ref="B99:D99"/>
    <mergeCell ref="B100:D100"/>
    <mergeCell ref="B101:D101"/>
    <mergeCell ref="B112:D112"/>
    <mergeCell ref="B113:D113"/>
    <mergeCell ref="B114:D114"/>
    <mergeCell ref="B115:D115"/>
    <mergeCell ref="B116:D116"/>
    <mergeCell ref="B107:D107"/>
    <mergeCell ref="B108:D108"/>
    <mergeCell ref="B89:D89"/>
    <mergeCell ref="B84:D84"/>
    <mergeCell ref="B92:D92"/>
    <mergeCell ref="B93:D93"/>
    <mergeCell ref="B94:D94"/>
    <mergeCell ref="B95:D95"/>
    <mergeCell ref="B96:D96"/>
    <mergeCell ref="B87:D87"/>
    <mergeCell ref="B88:D88"/>
    <mergeCell ref="B76:D76"/>
    <mergeCell ref="B77:D77"/>
    <mergeCell ref="H137:O137"/>
    <mergeCell ref="B61:D61"/>
    <mergeCell ref="B78:D78"/>
    <mergeCell ref="B79:D79"/>
    <mergeCell ref="B80:D80"/>
    <mergeCell ref="B81:D81"/>
    <mergeCell ref="B46:D46"/>
    <mergeCell ref="B47:D47"/>
    <mergeCell ref="B48:D48"/>
    <mergeCell ref="B85:D85"/>
    <mergeCell ref="B86:D86"/>
    <mergeCell ref="B137:D137"/>
    <mergeCell ref="B136:D136"/>
    <mergeCell ref="B64:D64"/>
    <mergeCell ref="B65:D65"/>
    <mergeCell ref="B66:D66"/>
    <mergeCell ref="B67:D67"/>
    <mergeCell ref="B68:D68"/>
    <mergeCell ref="B69:D69"/>
    <mergeCell ref="B56:D56"/>
    <mergeCell ref="B57:D57"/>
    <mergeCell ref="B58:D58"/>
    <mergeCell ref="F71:G71"/>
    <mergeCell ref="B59:D59"/>
    <mergeCell ref="B60:D60"/>
    <mergeCell ref="B5:D5"/>
    <mergeCell ref="B6:D6"/>
    <mergeCell ref="B7:D7"/>
    <mergeCell ref="B20:D20"/>
    <mergeCell ref="B21:D21"/>
    <mergeCell ref="B22:D22"/>
    <mergeCell ref="B23:D23"/>
    <mergeCell ref="B9:D9"/>
    <mergeCell ref="B10:D10"/>
    <mergeCell ref="B12:D12"/>
    <mergeCell ref="B19:D19"/>
    <mergeCell ref="B15:D15"/>
    <mergeCell ref="B16:D16"/>
    <mergeCell ref="B17:D17"/>
    <mergeCell ref="B18:D18"/>
    <mergeCell ref="B14:D14"/>
    <mergeCell ref="B8:D8"/>
    <mergeCell ref="E5:F5"/>
    <mergeCell ref="E7:F7"/>
    <mergeCell ref="F57:G57"/>
    <mergeCell ref="E9:F9"/>
    <mergeCell ref="F72:G72"/>
    <mergeCell ref="E8:F8"/>
    <mergeCell ref="B74:D74"/>
    <mergeCell ref="B75:D75"/>
    <mergeCell ref="B82:D82"/>
    <mergeCell ref="B83:D83"/>
    <mergeCell ref="S51:U51"/>
    <mergeCell ref="B51:D51"/>
    <mergeCell ref="B70:D70"/>
    <mergeCell ref="B71:D71"/>
    <mergeCell ref="B72:D72"/>
    <mergeCell ref="F58:G58"/>
    <mergeCell ref="F59:G59"/>
    <mergeCell ref="F60:G60"/>
    <mergeCell ref="F61:G61"/>
    <mergeCell ref="F62:G62"/>
    <mergeCell ref="F63:G63"/>
    <mergeCell ref="F64:G64"/>
    <mergeCell ref="F65:G65"/>
    <mergeCell ref="F66:G66"/>
    <mergeCell ref="F67:G67"/>
    <mergeCell ref="F68:G68"/>
    <mergeCell ref="F69:G69"/>
    <mergeCell ref="F70:G70"/>
  </mergeCells>
  <phoneticPr fontId="2" type="noConversion"/>
  <conditionalFormatting sqref="I53:T54 V53:Z54 B53:E136 I55:Z136">
    <cfRule type="expression" dxfId="13" priority="1" stopIfTrue="1">
      <formula>AND(NOT(ISBLANK($E53)), $E53=0)</formula>
    </cfRule>
  </conditionalFormatting>
  <conditionalFormatting sqref="P53:P136">
    <cfRule type="expression" dxfId="12" priority="2">
      <formula>COUNTIF($I53:$Q53, "*IB*") &gt; 0</formula>
    </cfRule>
  </conditionalFormatting>
  <conditionalFormatting sqref="R53:R136">
    <cfRule type="expression" dxfId="11" priority="11">
      <formula>$R53="COMPLETE"</formula>
    </cfRule>
    <cfRule type="expression" dxfId="10" priority="12">
      <formula>$R53="TEMP. VERSION"</formula>
    </cfRule>
    <cfRule type="expression" dxfId="9" priority="13">
      <formula>$R53="INCOMPLETE"</formula>
    </cfRule>
  </conditionalFormatting>
  <conditionalFormatting sqref="U52">
    <cfRule type="expression" dxfId="8" priority="18" stopIfTrue="1">
      <formula>AND(NOT(ISBLANK($E53)), $E53=0)</formula>
    </cfRule>
  </conditionalFormatting>
  <conditionalFormatting sqref="W53:W136">
    <cfRule type="expression" dxfId="7" priority="3">
      <formula>$V53="Bumper of Leader"</formula>
    </cfRule>
    <cfRule type="expression" dxfId="6" priority="4">
      <formula>$V53="Video of Audio"</formula>
    </cfRule>
    <cfRule type="expression" dxfId="5" priority="5" stopIfTrue="1">
      <formula>$V53="Quiz"</formula>
    </cfRule>
    <cfRule type="expression" dxfId="4" priority="6">
      <formula>$V53="Pauze / Break-out Off Air"</formula>
    </cfRule>
    <cfRule type="expression" dxfId="3" priority="8">
      <formula>$V53="Eigen laptop"</formula>
    </cfRule>
  </conditionalFormatting>
  <conditionalFormatting sqref="Y53:Y136">
    <cfRule type="expression" dxfId="2" priority="14">
      <formula>$Y53="COMPLETE"</formula>
    </cfRule>
    <cfRule type="expression" dxfId="1" priority="15">
      <formula>$Y53="TEMP. VERSION"</formula>
    </cfRule>
    <cfRule type="expression" dxfId="0" priority="16" stopIfTrue="1">
      <formula>$Y53="INCOMPLETE"</formula>
    </cfRule>
  </conditionalFormatting>
  <dataValidations count="12">
    <dataValidation allowBlank="1" showInputMessage="1" showErrorMessage="1" errorTitle="Stop" error="Gebruik alleen de opties uit het drop down menu_x000a_" sqref="S53:S136" xr:uid="{75F7E54E-570A-874E-8843-C0977F945194}"/>
    <dataValidation type="list" allowBlank="1" showInputMessage="1" showErrorMessage="1" errorTitle="Keuzemenu / drop down menu" error="Kies een naam uit het keuzemenu / choose a name in the drop down menu" sqref="Q53:Q136" xr:uid="{B00F1E42-E36D-E04B-9B4D-38C343E293A4}">
      <formula1>$Q$5:$Q$41</formula1>
    </dataValidation>
    <dataValidation type="list" allowBlank="1" showInputMessage="1" showErrorMessage="1" errorTitle="Keuzemenu/ drop down menu" error="Kies een naam uit het keuzemenu / choose a name in the drop down menu" sqref="X53:X136" xr:uid="{E1750229-8AA8-1849-B9DD-2C8896B432E9}">
      <formula1>$Q$5:$Q$40</formula1>
    </dataValidation>
    <dataValidation allowBlank="1" showInputMessage="1" showErrorMessage="1" errorTitle="Stop" error="Gebruik alleen opties uit het dropdown menu" sqref="K15:N41" xr:uid="{BFF86DCC-468B-CE42-8E62-7F9613A3AE3B}"/>
    <dataValidation allowBlank="1" showInputMessage="1" showErrorMessage="1" errorTitle="Stop" error="Kies een waarde uit het drop down menu_x000a_" sqref="P53:P136" xr:uid="{375A4C12-F64C-564E-8AED-4C9EE6225D3B}"/>
    <dataValidation type="whole" allowBlank="1" showInputMessage="1" showErrorMessage="1" errorTitle="Heel cijfer" error="Kies een heel cijfer tussen de 0 en 1000 / Choose a round number between 0 and 1000" sqref="E137" xr:uid="{D49323B6-9DF2-124F-AA61-B808CF0AD4FD}">
      <formula1>0</formula1>
      <formula2>1000</formula2>
    </dataValidation>
    <dataValidation type="list" allowBlank="1" showInputMessage="1" showErrorMessage="1" errorTitle="Keuzemenu /d rop down menu" error="Kies een naam uit het keuzemenu / Choose a name in the drop down menu_x000a_" sqref="H53:J136 L53:O136 K53:K54 K56:K136" xr:uid="{422C96B9-73D6-9E42-8144-1E5E36BF001D}">
      <formula1>$J$15:$J$41</formula1>
    </dataValidation>
    <dataValidation type="whole" allowBlank="1" showInputMessage="1" showErrorMessage="1" errorTitle="Heel cijfer / round number" error="Kies een heel cijfer tussen de 0 en 1000 / Choose a round number between 0 and 1000" sqref="E52:E136" xr:uid="{D63B73E1-A962-B849-ADAC-BD46D4689F56}">
      <formula1>0</formula1>
      <formula2>1000</formula2>
    </dataValidation>
    <dataValidation type="list" allowBlank="1" showInputMessage="1" showErrorMessage="1" errorTitle="Keuzemenu / drop down menu" error="Kies een naam uit het keuzemenu / Choose a name in the drop down menu_x000a_" sqref="K55" xr:uid="{79CF17A8-10DB-7145-86B5-D32907B88D9A}">
      <formula1>$J$15:$J$41</formula1>
    </dataValidation>
    <dataValidation allowBlank="1" showInputMessage="1" showErrorMessage="1" errorTitle="Heel nummer / round number" error="Kies een heel getal tussen 0 en 1000 / choose a round number between 0 and 1000_x000a_" sqref="U52" xr:uid="{0793B3C6-9F0A-6344-9E56-A4449E2B83CD}"/>
    <dataValidation type="whole" allowBlank="1" showInputMessage="1" showErrorMessage="1" errorTitle="Nummer tussen / number between" error="Voer een waarde in tussen de begin en eindslide van deze handeling / choose a value between the beginning and end slide of this action" sqref="Z53:Z136" xr:uid="{65D0005E-4ADA-D14E-8C6B-D8E6D5E88FAE}">
      <formula1>S53</formula1>
      <formula2>U52</formula2>
    </dataValidation>
    <dataValidation type="custom" allowBlank="1" showInputMessage="1" showErrorMessage="1" errorTitle="Niet meerde microfoons" error="Gebruik alleen opties uit het dropdown menu" sqref="J15:J41" xr:uid="{4B01C321-6867-EA40-AA75-9A249863F559}">
      <formula1>COUNTIF(E15:G15, "*HS*") + COUNTIF(E15:G15, "*HH*") + COUNTIF(E15:G15, "*CB*") &lt;= 1</formula1>
    </dataValidation>
  </dataValidations>
  <printOptions horizontalCentered="1" gridLines="1"/>
  <pageMargins left="0.7" right="0.7" top="0.75" bottom="0.75" header="0" footer="0"/>
  <pageSetup paperSize="9" pageOrder="overThenDown" orientation="landscape" cellComments="atEnd"/>
  <customProperties>
    <customPr name="QAA_DRILLPATH_NODE_ID" r:id="rId1"/>
  </customProperties>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errorTitle="Stop" error="Gebruik alleen de opties uit het drop down menu_x000a_" xr:uid="{748BEC3F-53AE-6742-A997-290FF95757F6}">
          <x14:formula1>
            <xm:f>Lijsten!$B$4:$B$9</xm:f>
          </x14:formula1>
          <xm:sqref>W53:W136</xm:sqref>
        </x14:dataValidation>
        <x14:dataValidation type="list" allowBlank="1" showInputMessage="1" showErrorMessage="1" errorTitle="Keuzemenu/ drop down menu" error="Kies een optie uit het keuzemenu / choose an option in the drop down menu" xr:uid="{C0B72E86-DB01-4E40-87EC-734797DA3252}">
          <x14:formula1>
            <xm:f>Lijsten!$A$3:$A$14</xm:f>
          </x14:formula1>
          <xm:sqref>E15:E41</xm:sqref>
        </x14:dataValidation>
        <x14:dataValidation type="list" allowBlank="1" showInputMessage="1" showErrorMessage="1" errorTitle="Keuzemenu / drop down menu" error="Kies een optie uit het keuzemenu / choose an option in the drop down menu" xr:uid="{AEFB9A00-2535-4944-A0EB-576EC59FFC68}">
          <x14:formula1>
            <xm:f>Lijsten!$C$3</xm:f>
          </x14:formula1>
          <xm:sqref>G15:G41</xm:sqref>
        </x14:dataValidation>
        <x14:dataValidation type="list" allowBlank="1" showInputMessage="1" showErrorMessage="1" errorTitle="keuze / drop down menu" error="Kies een optie uit het keuzemenu / choose an option in the drop down menu" xr:uid="{042B9F5F-2A58-2A43-A0D4-4E3044A2DE26}">
          <x14:formula1>
            <xm:f>Lijsten!$D$3:$D$4</xm:f>
          </x14:formula1>
          <xm:sqref>I15:I41</xm:sqref>
        </x14:dataValidation>
        <x14:dataValidation type="list" allowBlank="1" showInputMessage="1" showErrorMessage="1" errorTitle="Keuzemenu / drop down menu" error="Kies een status uit het keuzemenu / choose a status in the drop down menu" xr:uid="{B94CE8ED-B2A2-614D-ACF2-C74C667634D9}">
          <x14:formula1>
            <xm:f>Lijsten!$G$3:$G$5</xm:f>
          </x14:formula1>
          <xm:sqref>R53:R136 Y53:Y136</xm:sqref>
        </x14:dataValidation>
        <x14:dataValidation type="list" allowBlank="1" showInputMessage="1" showErrorMessage="1" errorTitle="Keuzemenu / drop down menu" error="Kies een optie uit het keuzemenu / choose an option in the drop down menu" xr:uid="{E2C4D05B-7BBE-BD49-A9D5-2DC9B06AADFD}">
          <x14:formula1>
            <xm:f>Lijsten!$D$3:$D$4</xm:f>
          </x14:formula1>
          <xm:sqref>H15:H41</xm:sqref>
        </x14:dataValidation>
        <x14:dataValidation type="list" allowBlank="1" showInputMessage="1" showErrorMessage="1" errorTitle="Keuzemenu / drop down menu" error="Kies een categorie uit het keuzemenu / Choose a category in the drop down menu_x000a_" xr:uid="{23996AAB-9F16-6B48-9D5F-0AAB8805D5DE}">
          <x14:formula1>
            <xm:f>Lijsten!$F$3:$F$7</xm:f>
          </x14:formula1>
          <xm:sqref>V53:V136</xm:sqref>
        </x14:dataValidation>
        <x14:dataValidation type="list" allowBlank="1" showInputMessage="1" showErrorMessage="1" errorTitle="Keuzemenu / drop down menu" error="Kies een optie uit het keuzemenu / choose an option in the drop down menu" xr:uid="{8A6112E9-0647-8846-B869-925164048229}">
          <x14:formula1>
            <xm:f>Lijsten!$B$3:$B$10</xm:f>
          </x14:formula1>
          <xm:sqref>F15:F41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7FCB1-AAC1-3042-B624-3E128DF6BCAD}">
  <dimension ref="Z1:Z27"/>
  <sheetViews>
    <sheetView zoomScale="75" workbookViewId="0">
      <selection activeCell="AB35" sqref="AB35"/>
    </sheetView>
  </sheetViews>
  <sheetFormatPr baseColWidth="10" defaultRowHeight="16" x14ac:dyDescent="0.2"/>
  <cols>
    <col min="1" max="1" width="13.5" customWidth="1"/>
  </cols>
  <sheetData>
    <row r="1" ht="23" customHeight="1" x14ac:dyDescent="0.2"/>
    <row r="27" spans="26:26" x14ac:dyDescent="0.2">
      <c r="Z27" s="58"/>
    </row>
  </sheetData>
  <sheetProtection algorithmName="SHA-512" hashValue="fg6caFfHr0ePphOVE2XB6RYjKA/XZznbmPgW2nmQ/TLUWe7LwSE/8SMZLww3xr80RyjkPNG2AffG+Qcvm/yDlw==" saltValue="VK30MzhMKLfbLfR2GIBohw==" spinCount="100000" sheet="1" scenarios="1" selectLockedCells="1" selectUnlockedCell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D580D-058F-F649-B00F-D3736F94F9FA}">
  <dimension ref="A1:F120"/>
  <sheetViews>
    <sheetView workbookViewId="0">
      <selection activeCell="C7" sqref="C7"/>
    </sheetView>
  </sheetViews>
  <sheetFormatPr baseColWidth="10" defaultRowHeight="16" x14ac:dyDescent="0.2"/>
  <cols>
    <col min="1" max="1" width="5.6640625" style="53" bestFit="1" customWidth="1"/>
    <col min="2" max="2" width="8.1640625" style="53" bestFit="1" customWidth="1"/>
    <col min="3" max="3" width="43.83203125" style="53" customWidth="1"/>
    <col min="4" max="4" width="71.1640625" style="53" customWidth="1"/>
    <col min="5" max="5" width="57.5" style="53" customWidth="1"/>
    <col min="6" max="6" width="23.33203125" style="53" customWidth="1"/>
    <col min="7" max="16384" width="10.83203125" style="53"/>
  </cols>
  <sheetData>
    <row r="1" spans="1:6" ht="17" x14ac:dyDescent="0.2">
      <c r="A1" s="69" t="s">
        <v>48</v>
      </c>
      <c r="B1" s="69" t="s">
        <v>49</v>
      </c>
      <c r="C1" s="69" t="s">
        <v>50</v>
      </c>
      <c r="D1" s="69" t="s">
        <v>51</v>
      </c>
      <c r="E1" s="69" t="s">
        <v>52</v>
      </c>
      <c r="F1" s="69" t="s">
        <v>53</v>
      </c>
    </row>
    <row r="2" spans="1:6" ht="17" x14ac:dyDescent="0.2">
      <c r="A2" s="54">
        <f>Draaiboek!E10</f>
        <v>0.41666666666666669</v>
      </c>
      <c r="B2" s="55">
        <f>IF(ISBLANK(Draaiboek!E52),"",TIME(0,Draaiboek!E52,0))</f>
        <v>0</v>
      </c>
      <c r="C2" s="53" t="str">
        <f>IF(ISBLANK(Draaiboek!F52),"",Draaiboek!F52)</f>
        <v/>
      </c>
      <c r="D2" s="53" t="str">
        <f>_xlfn.TEXTJOIN(", ",TRUE,Draaiboek!H52,Draaiboek!I52,Draaiboek!J52,Draaiboek!K52,Draaiboek!L52,Draaiboek!M52,Draaiboek!N52, Draaiboek!O52)</f>
        <v/>
      </c>
      <c r="E2" s="53" t="str">
        <f>IF(ISBLANK(Draaiboek!AB53), "", Draaiboek!AB53)</f>
        <v/>
      </c>
      <c r="F2" s="56" t="str">
        <f>IF(ISBLANK(Draaiboek!V53),"",Draaiboek!V53)</f>
        <v/>
      </c>
    </row>
    <row r="3" spans="1:6" ht="17" x14ac:dyDescent="0.2">
      <c r="B3" s="55" t="str">
        <f>IF(ISBLANK(Draaiboek!E53),"",TIME(0,Draaiboek!E53,0))</f>
        <v/>
      </c>
      <c r="C3" s="53" t="str">
        <f>IF(ISBLANK(Draaiboek!F53),"",Draaiboek!F53)</f>
        <v/>
      </c>
      <c r="D3" s="53" t="str">
        <f>_xlfn.TEXTJOIN(", ",TRUE,Draaiboek!H53,Draaiboek!I53,Draaiboek!J53,Draaiboek!K53,Draaiboek!L53,Draaiboek!M53,Draaiboek!N53, Draaiboek!O53)</f>
        <v/>
      </c>
      <c r="E3" s="53" t="str">
        <f>IF(ISBLANK(Draaiboek!AB54), "", Draaiboek!AB54)</f>
        <v/>
      </c>
      <c r="F3" s="56" t="str">
        <f>IF(ISBLANK(Draaiboek!V54),"",Draaiboek!V54)</f>
        <v/>
      </c>
    </row>
    <row r="4" spans="1:6" ht="17" x14ac:dyDescent="0.2">
      <c r="B4" s="55" t="str">
        <f>IF(ISBLANK(Draaiboek!E54),"",TIME(0,Draaiboek!E54,0))</f>
        <v/>
      </c>
      <c r="C4" s="53" t="str">
        <f>IF(ISBLANK(Draaiboek!F54),"",Draaiboek!F54)</f>
        <v/>
      </c>
      <c r="D4" s="53" t="str">
        <f>_xlfn.TEXTJOIN(", ",TRUE,Draaiboek!H54,Draaiboek!I54,Draaiboek!J54,Draaiboek!K54,Draaiboek!L54,Draaiboek!M54,Draaiboek!N54, Draaiboek!O54)</f>
        <v/>
      </c>
      <c r="E4" s="53" t="str">
        <f>IF(ISBLANK(Draaiboek!AB55), "", Draaiboek!AB55)</f>
        <v/>
      </c>
      <c r="F4" s="56" t="str">
        <f>IF(ISBLANK(Draaiboek!V55),"",Draaiboek!V55)</f>
        <v/>
      </c>
    </row>
    <row r="5" spans="1:6" ht="17" x14ac:dyDescent="0.2">
      <c r="B5" s="55" t="str">
        <f>IF(ISBLANK(Draaiboek!E55),"",TIME(0,Draaiboek!E55,0))</f>
        <v/>
      </c>
      <c r="C5" s="53" t="str">
        <f>IF(ISBLANK(Draaiboek!F55),"",Draaiboek!F55)</f>
        <v/>
      </c>
      <c r="D5" s="53" t="str">
        <f>_xlfn.TEXTJOIN(", ",TRUE,Draaiboek!H55,Draaiboek!I55,Draaiboek!J55,Draaiboek!K55,Draaiboek!L55,Draaiboek!M55,Draaiboek!N55, Draaiboek!O55)</f>
        <v/>
      </c>
      <c r="E5" s="53" t="str">
        <f>IF(ISBLANK(Draaiboek!AB56), "", Draaiboek!AB56)</f>
        <v/>
      </c>
      <c r="F5" s="56" t="str">
        <f>IF(ISBLANK(Draaiboek!V56),"",Draaiboek!V56)</f>
        <v/>
      </c>
    </row>
    <row r="6" spans="1:6" ht="17" x14ac:dyDescent="0.2">
      <c r="B6" s="55" t="str">
        <f>IF(ISBLANK(Draaiboek!E56),"",TIME(0,Draaiboek!E56,0))</f>
        <v/>
      </c>
      <c r="C6" s="53" t="str">
        <f>IF(ISBLANK(Draaiboek!F56),"",Draaiboek!F56)</f>
        <v/>
      </c>
      <c r="D6" s="53" t="str">
        <f>_xlfn.TEXTJOIN(", ",TRUE,Draaiboek!H56,Draaiboek!I56,Draaiboek!J56,Draaiboek!K56,Draaiboek!L56,Draaiboek!M56,Draaiboek!N56, Draaiboek!O56)</f>
        <v/>
      </c>
      <c r="E6" s="53" t="str">
        <f>IF(ISBLANK(Draaiboek!AB57), "", Draaiboek!AB57)</f>
        <v/>
      </c>
      <c r="F6" s="56" t="str">
        <f>IF(ISBLANK(Draaiboek!V57),"",Draaiboek!V57)</f>
        <v/>
      </c>
    </row>
    <row r="7" spans="1:6" ht="17" x14ac:dyDescent="0.2">
      <c r="B7" s="55" t="str">
        <f>IF(ISBLANK(Draaiboek!E57),"",TIME(0,Draaiboek!E57,0))</f>
        <v/>
      </c>
      <c r="C7" s="53" t="str">
        <f>IF(ISBLANK(Draaiboek!F57),"",Draaiboek!F57)</f>
        <v/>
      </c>
      <c r="D7" s="53" t="str">
        <f>_xlfn.TEXTJOIN(", ",TRUE,Draaiboek!H57,Draaiboek!I57,Draaiboek!J57,Draaiboek!K57,Draaiboek!L57,Draaiboek!M57,Draaiboek!N57, Draaiboek!O57)</f>
        <v/>
      </c>
      <c r="E7" s="53" t="str">
        <f>IF(ISBLANK(Draaiboek!AB58), "", Draaiboek!AB58)</f>
        <v/>
      </c>
      <c r="F7" s="56" t="str">
        <f>IF(ISBLANK(Draaiboek!V58),"",Draaiboek!V58)</f>
        <v/>
      </c>
    </row>
    <row r="8" spans="1:6" ht="17" x14ac:dyDescent="0.2">
      <c r="B8" s="55" t="str">
        <f>IF(ISBLANK(Draaiboek!E58),"",TIME(0,Draaiboek!E58,0))</f>
        <v/>
      </c>
      <c r="C8" s="53" t="str">
        <f>IF(ISBLANK(Draaiboek!F58),"",Draaiboek!F58)</f>
        <v/>
      </c>
      <c r="D8" s="53" t="str">
        <f>_xlfn.TEXTJOIN(", ",TRUE,Draaiboek!H58,Draaiboek!I58,Draaiboek!J58,Draaiboek!K58,Draaiboek!L58,Draaiboek!M58,Draaiboek!N58, Draaiboek!O58)</f>
        <v/>
      </c>
      <c r="E8" s="53" t="str">
        <f>IF(ISBLANK(Draaiboek!AB59), "", Draaiboek!AB59)</f>
        <v/>
      </c>
      <c r="F8" s="56" t="str">
        <f>IF(ISBLANK(Draaiboek!V59),"",Draaiboek!V59)</f>
        <v/>
      </c>
    </row>
    <row r="9" spans="1:6" ht="17" x14ac:dyDescent="0.2">
      <c r="B9" s="55" t="str">
        <f>IF(ISBLANK(Draaiboek!E59),"",TIME(0,Draaiboek!E59,0))</f>
        <v/>
      </c>
      <c r="C9" s="53" t="str">
        <f>IF(ISBLANK(Draaiboek!F59),"",Draaiboek!F59)</f>
        <v/>
      </c>
      <c r="D9" s="53" t="str">
        <f>_xlfn.TEXTJOIN(", ",TRUE,Draaiboek!H59,Draaiboek!I59,Draaiboek!J59,Draaiboek!K59,Draaiboek!L59,Draaiboek!M59,Draaiboek!N59, Draaiboek!O59)</f>
        <v/>
      </c>
      <c r="E9" s="53" t="str">
        <f>IF(ISBLANK(Draaiboek!AB60), "", Draaiboek!AB60)</f>
        <v/>
      </c>
      <c r="F9" s="56" t="str">
        <f>IF(ISBLANK(Draaiboek!V60),"",Draaiboek!V60)</f>
        <v/>
      </c>
    </row>
    <row r="10" spans="1:6" ht="17" x14ac:dyDescent="0.2">
      <c r="B10" s="55" t="str">
        <f>IF(ISBLANK(Draaiboek!E60),"",TIME(0,Draaiboek!E60,0))</f>
        <v/>
      </c>
      <c r="C10" s="53" t="str">
        <f>IF(ISBLANK(Draaiboek!F60),"",Draaiboek!F60)</f>
        <v/>
      </c>
      <c r="D10" s="53" t="str">
        <f>_xlfn.TEXTJOIN(", ",TRUE,Draaiboek!H60,Draaiboek!I60,Draaiboek!J60,Draaiboek!K60,Draaiboek!L60,Draaiboek!M60,Draaiboek!N60, Draaiboek!O60)</f>
        <v/>
      </c>
      <c r="E10" s="53" t="str">
        <f>IF(ISBLANK(Draaiboek!AB61), "", Draaiboek!AB61)</f>
        <v/>
      </c>
      <c r="F10" s="56" t="str">
        <f>IF(ISBLANK(Draaiboek!V61),"",Draaiboek!V61)</f>
        <v/>
      </c>
    </row>
    <row r="11" spans="1:6" ht="17" x14ac:dyDescent="0.2">
      <c r="B11" s="55" t="str">
        <f>IF(ISBLANK(Draaiboek!E61),"",TIME(0,Draaiboek!E61,0))</f>
        <v/>
      </c>
      <c r="C11" s="53" t="str">
        <f>IF(ISBLANK(Draaiboek!F61),"",Draaiboek!F61)</f>
        <v/>
      </c>
      <c r="D11" s="53" t="str">
        <f>_xlfn.TEXTJOIN(", ",TRUE,Draaiboek!H61,Draaiboek!I61,Draaiboek!J61,Draaiboek!K61,Draaiboek!L61,Draaiboek!M61,Draaiboek!N61, Draaiboek!O61)</f>
        <v/>
      </c>
      <c r="E11" s="53" t="str">
        <f>IF(ISBLANK(Draaiboek!AB62), "", Draaiboek!AB62)</f>
        <v/>
      </c>
      <c r="F11" s="56" t="str">
        <f>IF(ISBLANK(Draaiboek!V62),"",Draaiboek!V62)</f>
        <v/>
      </c>
    </row>
    <row r="12" spans="1:6" ht="17" x14ac:dyDescent="0.2">
      <c r="B12" s="55" t="str">
        <f>IF(ISBLANK(Draaiboek!E62),"",TIME(0,Draaiboek!E62,0))</f>
        <v/>
      </c>
      <c r="C12" s="53" t="str">
        <f>IF(ISBLANK(Draaiboek!F62),"",Draaiboek!F62)</f>
        <v/>
      </c>
      <c r="D12" s="53" t="str">
        <f>_xlfn.TEXTJOIN(", ",TRUE,Draaiboek!H62,Draaiboek!I62,Draaiboek!J62,Draaiboek!K62,Draaiboek!L62,Draaiboek!M62,Draaiboek!N62, Draaiboek!O62)</f>
        <v/>
      </c>
      <c r="E12" s="53" t="str">
        <f>IF(ISBLANK(Draaiboek!AB63), "", Draaiboek!AB63)</f>
        <v/>
      </c>
      <c r="F12" s="56" t="str">
        <f>IF(ISBLANK(Draaiboek!V63),"",Draaiboek!V63)</f>
        <v/>
      </c>
    </row>
    <row r="13" spans="1:6" ht="17" x14ac:dyDescent="0.2">
      <c r="B13" s="55" t="str">
        <f>IF(ISBLANK(Draaiboek!E63),"",TIME(0,Draaiboek!E63,0))</f>
        <v/>
      </c>
      <c r="C13" s="53" t="str">
        <f>IF(ISBLANK(Draaiboek!F63),"",Draaiboek!F63)</f>
        <v/>
      </c>
      <c r="D13" s="53" t="str">
        <f>_xlfn.TEXTJOIN(", ",TRUE,Draaiboek!H63,Draaiboek!I63,Draaiboek!J63,Draaiboek!K63,Draaiboek!L63,Draaiboek!M63,Draaiboek!N63, Draaiboek!O63)</f>
        <v/>
      </c>
      <c r="E13" s="53" t="str">
        <f>IF(ISBLANK(Draaiboek!AB64), "", Draaiboek!AB64)</f>
        <v/>
      </c>
      <c r="F13" s="56" t="str">
        <f>IF(ISBLANK(Draaiboek!V64),"",Draaiboek!V64)</f>
        <v/>
      </c>
    </row>
    <row r="14" spans="1:6" ht="17" x14ac:dyDescent="0.2">
      <c r="B14" s="55" t="str">
        <f>IF(ISBLANK(Draaiboek!E64),"",TIME(0,Draaiboek!E64,0))</f>
        <v/>
      </c>
      <c r="C14" s="53" t="str">
        <f>IF(ISBLANK(Draaiboek!F64),"",Draaiboek!F64)</f>
        <v/>
      </c>
      <c r="D14" s="53" t="str">
        <f>_xlfn.TEXTJOIN(", ",TRUE,Draaiboek!H64,Draaiboek!I64,Draaiboek!J64,Draaiboek!K64,Draaiboek!L64,Draaiboek!M64,Draaiboek!N64, Draaiboek!O64)</f>
        <v/>
      </c>
      <c r="E14" s="53" t="str">
        <f>IF(ISBLANK(Draaiboek!AB65), "", Draaiboek!AB65)</f>
        <v/>
      </c>
      <c r="F14" s="56" t="str">
        <f>IF(ISBLANK(Draaiboek!V65),"",Draaiboek!V65)</f>
        <v/>
      </c>
    </row>
    <row r="15" spans="1:6" ht="17" x14ac:dyDescent="0.2">
      <c r="B15" s="55" t="str">
        <f>IF(ISBLANK(Draaiboek!E65),"",TIME(0,Draaiboek!E65,0))</f>
        <v/>
      </c>
      <c r="C15" s="53" t="str">
        <f>IF(ISBLANK(Draaiboek!F65),"",Draaiboek!F65)</f>
        <v/>
      </c>
      <c r="D15" s="53" t="str">
        <f>_xlfn.TEXTJOIN(", ",TRUE,Draaiboek!H65,Draaiboek!I65,Draaiboek!J65,Draaiboek!K65,Draaiboek!L65,Draaiboek!M65,Draaiboek!N65, Draaiboek!O65)</f>
        <v/>
      </c>
      <c r="E15" s="53" t="str">
        <f>IF(ISBLANK(Draaiboek!AB66), "", Draaiboek!AB66)</f>
        <v/>
      </c>
      <c r="F15" s="56" t="str">
        <f>IF(ISBLANK(Draaiboek!V66),"",Draaiboek!V66)</f>
        <v/>
      </c>
    </row>
    <row r="16" spans="1:6" ht="17" x14ac:dyDescent="0.2">
      <c r="B16" s="55" t="str">
        <f>IF(ISBLANK(Draaiboek!E66),"",TIME(0,Draaiboek!E66,0))</f>
        <v/>
      </c>
      <c r="C16" s="53" t="str">
        <f>IF(ISBLANK(Draaiboek!F66),"",Draaiboek!F66)</f>
        <v/>
      </c>
      <c r="D16" s="53" t="str">
        <f>_xlfn.TEXTJOIN(", ",TRUE,Draaiboek!H66,Draaiboek!I66,Draaiboek!J66,Draaiboek!K66,Draaiboek!L66,Draaiboek!M66,Draaiboek!N66, Draaiboek!O66)</f>
        <v/>
      </c>
      <c r="E16" s="53" t="str">
        <f>IF(ISBLANK(Draaiboek!AB67), "", Draaiboek!AB67)</f>
        <v/>
      </c>
      <c r="F16" s="56" t="str">
        <f>IF(ISBLANK(Draaiboek!V67),"",Draaiboek!V67)</f>
        <v/>
      </c>
    </row>
    <row r="17" spans="2:6" ht="17" x14ac:dyDescent="0.2">
      <c r="B17" s="55" t="str">
        <f>IF(ISBLANK(Draaiboek!E67),"",TIME(0,Draaiboek!E67,0))</f>
        <v/>
      </c>
      <c r="C17" s="53" t="str">
        <f>IF(ISBLANK(Draaiboek!F67),"",Draaiboek!F67)</f>
        <v/>
      </c>
      <c r="D17" s="53" t="str">
        <f>_xlfn.TEXTJOIN(", ",TRUE,Draaiboek!H67,Draaiboek!I67,Draaiboek!J67,Draaiboek!K67,Draaiboek!L67,Draaiboek!M67,Draaiboek!N67, Draaiboek!O67)</f>
        <v/>
      </c>
      <c r="E17" s="53" t="str">
        <f>IF(ISBLANK(Draaiboek!AB68), "", Draaiboek!AB68)</f>
        <v/>
      </c>
      <c r="F17" s="56" t="str">
        <f>IF(ISBLANK(Draaiboek!V68),"",Draaiboek!V68)</f>
        <v/>
      </c>
    </row>
    <row r="18" spans="2:6" ht="17" x14ac:dyDescent="0.2">
      <c r="B18" s="55" t="str">
        <f>IF(ISBLANK(Draaiboek!E68),"",TIME(0,Draaiboek!E68,0))</f>
        <v/>
      </c>
      <c r="C18" s="53" t="str">
        <f>IF(ISBLANK(Draaiboek!F68),"",Draaiboek!F68)</f>
        <v/>
      </c>
      <c r="D18" s="53" t="str">
        <f>_xlfn.TEXTJOIN(", ",TRUE,Draaiboek!H68,Draaiboek!I68,Draaiboek!J68,Draaiboek!K68,Draaiboek!L68,Draaiboek!M68,Draaiboek!N68, Draaiboek!O68)</f>
        <v/>
      </c>
      <c r="E18" s="53" t="str">
        <f>IF(ISBLANK(Draaiboek!AB69), "", Draaiboek!AB69)</f>
        <v/>
      </c>
      <c r="F18" s="56" t="str">
        <f>IF(ISBLANK(Draaiboek!V69),"",Draaiboek!V69)</f>
        <v/>
      </c>
    </row>
    <row r="19" spans="2:6" ht="17" x14ac:dyDescent="0.2">
      <c r="B19" s="55" t="str">
        <f>IF(ISBLANK(Draaiboek!E69),"",TIME(0,Draaiboek!E69,0))</f>
        <v/>
      </c>
      <c r="C19" s="53" t="str">
        <f>IF(ISBLANK(Draaiboek!F69),"",Draaiboek!F69)</f>
        <v/>
      </c>
      <c r="D19" s="53" t="str">
        <f>_xlfn.TEXTJOIN(", ",TRUE,Draaiboek!H69,Draaiboek!I69,Draaiboek!J69,Draaiboek!K69,Draaiboek!L69,Draaiboek!M69,Draaiboek!N69, Draaiboek!O69)</f>
        <v/>
      </c>
      <c r="E19" s="53" t="str">
        <f>IF(ISBLANK(Draaiboek!AB70), "", Draaiboek!AB70)</f>
        <v/>
      </c>
      <c r="F19" s="56" t="str">
        <f>IF(ISBLANK(Draaiboek!V70),"",Draaiboek!V70)</f>
        <v/>
      </c>
    </row>
    <row r="20" spans="2:6" ht="17" x14ac:dyDescent="0.2">
      <c r="B20" s="55" t="str">
        <f>IF(ISBLANK(Draaiboek!E70),"",TIME(0,Draaiboek!E70,0))</f>
        <v/>
      </c>
      <c r="C20" s="53" t="str">
        <f>IF(ISBLANK(Draaiboek!F70),"",Draaiboek!F70)</f>
        <v/>
      </c>
      <c r="D20" s="53" t="str">
        <f>_xlfn.TEXTJOIN(", ",TRUE,Draaiboek!H70,Draaiboek!I70,Draaiboek!J70,Draaiboek!K70,Draaiboek!L70,Draaiboek!M70,Draaiboek!N70, Draaiboek!O70)</f>
        <v/>
      </c>
      <c r="E20" s="53" t="str">
        <f>IF(ISBLANK(Draaiboek!AB71), "", Draaiboek!AB71)</f>
        <v/>
      </c>
      <c r="F20" s="56" t="str">
        <f>IF(ISBLANK(Draaiboek!V71),"",Draaiboek!V71)</f>
        <v/>
      </c>
    </row>
    <row r="21" spans="2:6" ht="17" x14ac:dyDescent="0.2">
      <c r="B21" s="55" t="str">
        <f>IF(ISBLANK(Draaiboek!E71),"",TIME(0,Draaiboek!E71,0))</f>
        <v/>
      </c>
      <c r="C21" s="53" t="str">
        <f>IF(ISBLANK(Draaiboek!F71),"",Draaiboek!F71)</f>
        <v/>
      </c>
      <c r="D21" s="53" t="str">
        <f>_xlfn.TEXTJOIN(", ",TRUE,Draaiboek!H71,Draaiboek!I71,Draaiboek!J71,Draaiboek!K71,Draaiboek!L71,Draaiboek!M71,Draaiboek!N71, Draaiboek!O71)</f>
        <v/>
      </c>
      <c r="E21" s="53" t="str">
        <f>IF(ISBLANK(Draaiboek!AB72), "", Draaiboek!AB72)</f>
        <v/>
      </c>
      <c r="F21" s="56" t="str">
        <f>IF(ISBLANK(Draaiboek!V72),"",Draaiboek!V72)</f>
        <v/>
      </c>
    </row>
    <row r="22" spans="2:6" ht="17" x14ac:dyDescent="0.2">
      <c r="B22" s="55" t="str">
        <f>IF(ISBLANK(Draaiboek!E72),"",TIME(0,Draaiboek!E72,0))</f>
        <v/>
      </c>
      <c r="C22" s="53" t="str">
        <f>IF(ISBLANK(Draaiboek!F72),"",Draaiboek!F72)</f>
        <v/>
      </c>
      <c r="D22" s="53" t="str">
        <f>_xlfn.TEXTJOIN(", ",TRUE,Draaiboek!H72,Draaiboek!I72,Draaiboek!J72,Draaiboek!K72,Draaiboek!L72,Draaiboek!M72,Draaiboek!N72, Draaiboek!O72)</f>
        <v/>
      </c>
      <c r="E22" s="53" t="str">
        <f>IF(ISBLANK(Draaiboek!AB73), "", Draaiboek!AB73)</f>
        <v/>
      </c>
      <c r="F22" s="56" t="str">
        <f>IF(ISBLANK(Draaiboek!V73),"",Draaiboek!V73)</f>
        <v/>
      </c>
    </row>
    <row r="23" spans="2:6" ht="17" x14ac:dyDescent="0.2">
      <c r="B23" s="55" t="str">
        <f>IF(ISBLANK(Draaiboek!E73),"",TIME(0,Draaiboek!E73,0))</f>
        <v/>
      </c>
      <c r="C23" s="53" t="str">
        <f>IF(ISBLANK(Draaiboek!F73),"",Draaiboek!F73)</f>
        <v/>
      </c>
      <c r="D23" s="53" t="str">
        <f>_xlfn.TEXTJOIN(", ",TRUE,Draaiboek!H73,Draaiboek!I73,Draaiboek!J73,Draaiboek!K73,Draaiboek!L73,Draaiboek!M73,Draaiboek!N73, Draaiboek!O73)</f>
        <v/>
      </c>
      <c r="E23" s="53" t="str">
        <f>IF(ISBLANK(Draaiboek!AB74), "", Draaiboek!AB74)</f>
        <v/>
      </c>
      <c r="F23" s="56" t="str">
        <f>IF(ISBLANK(Draaiboek!V74),"",Draaiboek!V74)</f>
        <v/>
      </c>
    </row>
    <row r="24" spans="2:6" ht="17" x14ac:dyDescent="0.2">
      <c r="B24" s="55" t="str">
        <f>IF(ISBLANK(Draaiboek!E74),"",TIME(0,Draaiboek!E74,0))</f>
        <v/>
      </c>
      <c r="C24" s="53" t="str">
        <f>IF(ISBLANK(Draaiboek!F74),"",Draaiboek!F74)</f>
        <v/>
      </c>
      <c r="D24" s="53" t="str">
        <f>_xlfn.TEXTJOIN(", ",TRUE,Draaiboek!H74,Draaiboek!I74,Draaiboek!J74,Draaiboek!K74,Draaiboek!L74,Draaiboek!M74,Draaiboek!N74, Draaiboek!O74)</f>
        <v/>
      </c>
      <c r="E24" s="53" t="str">
        <f>IF(ISBLANK(Draaiboek!AB75), "", Draaiboek!AB75)</f>
        <v/>
      </c>
      <c r="F24" s="56" t="str">
        <f>IF(ISBLANK(Draaiboek!V75),"",Draaiboek!V75)</f>
        <v/>
      </c>
    </row>
    <row r="25" spans="2:6" ht="17" x14ac:dyDescent="0.2">
      <c r="B25" s="55" t="str">
        <f>IF(ISBLANK(Draaiboek!E75),"",TIME(0,Draaiboek!E75,0))</f>
        <v/>
      </c>
      <c r="C25" s="53" t="str">
        <f>IF(ISBLANK(Draaiboek!F75),"",Draaiboek!F75)</f>
        <v/>
      </c>
      <c r="D25" s="53" t="str">
        <f>_xlfn.TEXTJOIN(", ",TRUE,Draaiboek!H75,Draaiboek!I75,Draaiboek!J75,Draaiboek!K75,Draaiboek!L75,Draaiboek!M75,Draaiboek!N75, Draaiboek!O75)</f>
        <v/>
      </c>
      <c r="E25" s="53" t="str">
        <f>IF(ISBLANK(Draaiboek!AB76), "", Draaiboek!AB76)</f>
        <v/>
      </c>
      <c r="F25" s="56" t="str">
        <f>IF(ISBLANK(Draaiboek!V76),"",Draaiboek!V76)</f>
        <v/>
      </c>
    </row>
    <row r="26" spans="2:6" ht="17" x14ac:dyDescent="0.2">
      <c r="B26" s="55" t="str">
        <f>IF(ISBLANK(Draaiboek!E76),"",TIME(0,Draaiboek!E76,0))</f>
        <v/>
      </c>
      <c r="C26" s="53" t="str">
        <f>IF(ISBLANK(Draaiboek!F76),"",Draaiboek!F76)</f>
        <v/>
      </c>
      <c r="D26" s="53" t="str">
        <f>_xlfn.TEXTJOIN(", ",TRUE,Draaiboek!H76,Draaiboek!I76,Draaiboek!J76,Draaiboek!K76,Draaiboek!L76,Draaiboek!M76,Draaiboek!N76, Draaiboek!O76)</f>
        <v/>
      </c>
      <c r="E26" s="53" t="str">
        <f>IF(ISBLANK(Draaiboek!AB77), "", Draaiboek!AB77)</f>
        <v/>
      </c>
      <c r="F26" s="56" t="str">
        <f>IF(ISBLANK(Draaiboek!V77),"",Draaiboek!V77)</f>
        <v/>
      </c>
    </row>
    <row r="27" spans="2:6" ht="17" x14ac:dyDescent="0.2">
      <c r="B27" s="55" t="str">
        <f>IF(ISBLANK(Draaiboek!E77),"",TIME(0,Draaiboek!E77,0))</f>
        <v/>
      </c>
      <c r="C27" s="53" t="str">
        <f>IF(ISBLANK(Draaiboek!F77),"",Draaiboek!F77)</f>
        <v/>
      </c>
      <c r="D27" s="53" t="str">
        <f>_xlfn.TEXTJOIN(", ",TRUE,Draaiboek!H77,Draaiboek!I77,Draaiboek!J77,Draaiboek!K77,Draaiboek!L77,Draaiboek!M77,Draaiboek!N77, Draaiboek!O77)</f>
        <v/>
      </c>
      <c r="E27" s="53" t="str">
        <f>IF(ISBLANK(Draaiboek!AB78), "", Draaiboek!AB78)</f>
        <v/>
      </c>
      <c r="F27" s="56" t="str">
        <f>IF(ISBLANK(Draaiboek!V78),"",Draaiboek!V78)</f>
        <v/>
      </c>
    </row>
    <row r="28" spans="2:6" ht="17" x14ac:dyDescent="0.2">
      <c r="B28" s="55" t="str">
        <f>IF(ISBLANK(Draaiboek!E78),"",TIME(0,Draaiboek!E78,0))</f>
        <v/>
      </c>
      <c r="C28" s="53" t="str">
        <f>IF(ISBLANK(Draaiboek!F78),"",Draaiboek!F78)</f>
        <v/>
      </c>
      <c r="D28" s="53" t="str">
        <f>_xlfn.TEXTJOIN(", ",TRUE,Draaiboek!H78,Draaiboek!I78,Draaiboek!J78,Draaiboek!K78,Draaiboek!L78,Draaiboek!M78,Draaiboek!N78, Draaiboek!O78)</f>
        <v/>
      </c>
      <c r="E28" s="53" t="str">
        <f>IF(ISBLANK(Draaiboek!AB79), "", Draaiboek!AB79)</f>
        <v/>
      </c>
      <c r="F28" s="56" t="str">
        <f>IF(ISBLANK(Draaiboek!V79),"",Draaiboek!V79)</f>
        <v/>
      </c>
    </row>
    <row r="29" spans="2:6" ht="17" x14ac:dyDescent="0.2">
      <c r="B29" s="55" t="str">
        <f>IF(ISBLANK(Draaiboek!E79),"",TIME(0,Draaiboek!E79,0))</f>
        <v/>
      </c>
      <c r="C29" s="53" t="str">
        <f>IF(ISBLANK(Draaiboek!F79),"",Draaiboek!F79)</f>
        <v/>
      </c>
      <c r="D29" s="53" t="str">
        <f>_xlfn.TEXTJOIN(", ",TRUE,Draaiboek!H79,Draaiboek!I79,Draaiboek!J79,Draaiboek!K79,Draaiboek!L79,Draaiboek!M79,Draaiboek!N79, Draaiboek!O79)</f>
        <v/>
      </c>
      <c r="E29" s="53" t="str">
        <f>IF(ISBLANK(Draaiboek!AB80), "", Draaiboek!AB80)</f>
        <v/>
      </c>
      <c r="F29" s="56" t="str">
        <f>IF(ISBLANK(Draaiboek!V80),"",Draaiboek!V80)</f>
        <v/>
      </c>
    </row>
    <row r="30" spans="2:6" ht="17" x14ac:dyDescent="0.2">
      <c r="B30" s="55" t="str">
        <f>IF(ISBLANK(Draaiboek!E80),"",TIME(0,Draaiboek!E80,0))</f>
        <v/>
      </c>
      <c r="C30" s="53" t="str">
        <f>IF(ISBLANK(Draaiboek!F80),"",Draaiboek!F80)</f>
        <v/>
      </c>
      <c r="D30" s="53" t="str">
        <f>_xlfn.TEXTJOIN(", ",TRUE,Draaiboek!H80,Draaiboek!I80,Draaiboek!J80,Draaiboek!K80,Draaiboek!L80,Draaiboek!M80,Draaiboek!N80, Draaiboek!O80)</f>
        <v/>
      </c>
      <c r="E30" s="53" t="str">
        <f>IF(ISBLANK(Draaiboek!AB81), "", Draaiboek!AB81)</f>
        <v/>
      </c>
      <c r="F30" s="56" t="str">
        <f>IF(ISBLANK(Draaiboek!V81),"",Draaiboek!V81)</f>
        <v/>
      </c>
    </row>
    <row r="31" spans="2:6" ht="17" x14ac:dyDescent="0.2">
      <c r="B31" s="55" t="str">
        <f>IF(ISBLANK(Draaiboek!E81),"",TIME(0,Draaiboek!E81,0))</f>
        <v/>
      </c>
      <c r="C31" s="53" t="str">
        <f>IF(ISBLANK(Draaiboek!F81),"",Draaiboek!F81)</f>
        <v/>
      </c>
      <c r="D31" s="53" t="str">
        <f>_xlfn.TEXTJOIN(", ",TRUE,Draaiboek!H81,Draaiboek!I81,Draaiboek!J81,Draaiboek!K81,Draaiboek!L81,Draaiboek!M81,Draaiboek!N81, Draaiboek!O81)</f>
        <v/>
      </c>
      <c r="E31" s="53" t="str">
        <f>IF(ISBLANK(Draaiboek!AB82), "", Draaiboek!AB82)</f>
        <v/>
      </c>
      <c r="F31" s="56" t="str">
        <f>IF(ISBLANK(Draaiboek!V82),"",Draaiboek!V82)</f>
        <v/>
      </c>
    </row>
    <row r="32" spans="2:6" ht="17" x14ac:dyDescent="0.2">
      <c r="B32" s="55" t="str">
        <f>IF(ISBLANK(Draaiboek!E82),"",TIME(0,Draaiboek!E82,0))</f>
        <v/>
      </c>
      <c r="C32" s="53" t="str">
        <f>IF(ISBLANK(Draaiboek!F82),"",Draaiboek!F82)</f>
        <v/>
      </c>
      <c r="D32" s="53" t="str">
        <f>_xlfn.TEXTJOIN(", ",TRUE,Draaiboek!H82,Draaiboek!I82,Draaiboek!J82,Draaiboek!K82,Draaiboek!L82,Draaiboek!M82,Draaiboek!N82, Draaiboek!O82)</f>
        <v/>
      </c>
      <c r="E32" s="53" t="str">
        <f>IF(ISBLANK(Draaiboek!AB83), "", Draaiboek!AB83)</f>
        <v/>
      </c>
      <c r="F32" s="56" t="str">
        <f>IF(ISBLANK(Draaiboek!V83),"",Draaiboek!V83)</f>
        <v/>
      </c>
    </row>
    <row r="33" spans="2:6" ht="17" x14ac:dyDescent="0.2">
      <c r="B33" s="55" t="str">
        <f>IF(ISBLANK(Draaiboek!E83),"",TIME(0,Draaiboek!E83,0))</f>
        <v/>
      </c>
      <c r="C33" s="53" t="str">
        <f>IF(ISBLANK(Draaiboek!F83),"",Draaiboek!F83)</f>
        <v/>
      </c>
      <c r="D33" s="53" t="str">
        <f>_xlfn.TEXTJOIN(", ",TRUE,Draaiboek!H83,Draaiboek!I83,Draaiboek!J83,Draaiboek!K83,Draaiboek!L83,Draaiboek!M83,Draaiboek!N83, Draaiboek!O83)</f>
        <v/>
      </c>
      <c r="E33" s="53" t="str">
        <f>IF(ISBLANK(Draaiboek!AB84), "", Draaiboek!AB84)</f>
        <v/>
      </c>
      <c r="F33" s="56" t="str">
        <f>IF(ISBLANK(Draaiboek!V84),"",Draaiboek!V84)</f>
        <v/>
      </c>
    </row>
    <row r="34" spans="2:6" ht="17" x14ac:dyDescent="0.2">
      <c r="B34" s="55" t="str">
        <f>IF(ISBLANK(Draaiboek!E84),"",TIME(0,Draaiboek!E84,0))</f>
        <v/>
      </c>
      <c r="C34" s="53" t="str">
        <f>IF(ISBLANK(Draaiboek!F84),"",Draaiboek!F84)</f>
        <v/>
      </c>
      <c r="D34" s="53" t="str">
        <f>_xlfn.TEXTJOIN(", ",TRUE,Draaiboek!H84,Draaiboek!I84,Draaiboek!J84,Draaiboek!K84,Draaiboek!L84,Draaiboek!M84,Draaiboek!N84, Draaiboek!O84)</f>
        <v/>
      </c>
      <c r="E34" s="53" t="str">
        <f>IF(ISBLANK(Draaiboek!AB85), "", Draaiboek!AB85)</f>
        <v/>
      </c>
      <c r="F34" s="56" t="str">
        <f>IF(ISBLANK(Draaiboek!V85),"",Draaiboek!V85)</f>
        <v/>
      </c>
    </row>
    <row r="35" spans="2:6" ht="17" x14ac:dyDescent="0.2">
      <c r="B35" s="55" t="str">
        <f>IF(ISBLANK(Draaiboek!E85),"",TIME(0,Draaiboek!E85,0))</f>
        <v/>
      </c>
      <c r="C35" s="53" t="str">
        <f>IF(ISBLANK(Draaiboek!F85),"",Draaiboek!F85)</f>
        <v/>
      </c>
      <c r="D35" s="53" t="str">
        <f>_xlfn.TEXTJOIN(", ",TRUE,Draaiboek!H85,Draaiboek!I85,Draaiboek!J85,Draaiboek!K85,Draaiboek!L85,Draaiboek!M85,Draaiboek!N85, Draaiboek!O85)</f>
        <v/>
      </c>
      <c r="E35" s="53" t="str">
        <f>IF(ISBLANK(Draaiboek!AB86), "", Draaiboek!AB86)</f>
        <v/>
      </c>
      <c r="F35" s="56" t="str">
        <f>IF(ISBLANK(Draaiboek!V86),"",Draaiboek!V86)</f>
        <v/>
      </c>
    </row>
    <row r="36" spans="2:6" ht="17" x14ac:dyDescent="0.2">
      <c r="B36" s="55" t="str">
        <f>IF(ISBLANK(Draaiboek!E86),"",TIME(0,Draaiboek!E86,0))</f>
        <v/>
      </c>
      <c r="C36" s="53" t="str">
        <f>IF(ISBLANK(Draaiboek!F86),"",Draaiboek!F86)</f>
        <v/>
      </c>
      <c r="D36" s="53" t="str">
        <f>_xlfn.TEXTJOIN(", ",TRUE,Draaiboek!H86,Draaiboek!I86,Draaiboek!J86,Draaiboek!K86,Draaiboek!L86,Draaiboek!M86,Draaiboek!N86, Draaiboek!O86)</f>
        <v/>
      </c>
      <c r="E36" s="53" t="str">
        <f>IF(ISBLANK(Draaiboek!AB87), "", Draaiboek!AB87)</f>
        <v/>
      </c>
      <c r="F36" s="56" t="str">
        <f>IF(ISBLANK(Draaiboek!V87),"",Draaiboek!V87)</f>
        <v/>
      </c>
    </row>
    <row r="37" spans="2:6" ht="17" x14ac:dyDescent="0.2">
      <c r="B37" s="55" t="str">
        <f>IF(ISBLANK(Draaiboek!E87),"",TIME(0,Draaiboek!E87,0))</f>
        <v/>
      </c>
      <c r="C37" s="53" t="str">
        <f>IF(ISBLANK(Draaiboek!F87),"",Draaiboek!F87)</f>
        <v/>
      </c>
      <c r="D37" s="53" t="str">
        <f>_xlfn.TEXTJOIN(", ",TRUE,Draaiboek!H87,Draaiboek!I87,Draaiboek!J87,Draaiboek!K87,Draaiboek!L87,Draaiboek!M87,Draaiboek!N87, Draaiboek!O87)</f>
        <v/>
      </c>
      <c r="E37" s="53" t="str">
        <f>IF(ISBLANK(Draaiboek!AB88), "", Draaiboek!AB88)</f>
        <v/>
      </c>
      <c r="F37" s="56" t="str">
        <f>IF(ISBLANK(Draaiboek!V88),"",Draaiboek!V88)</f>
        <v/>
      </c>
    </row>
    <row r="38" spans="2:6" ht="17" x14ac:dyDescent="0.2">
      <c r="B38" s="55" t="str">
        <f>IF(ISBLANK(Draaiboek!E88),"",TIME(0,Draaiboek!E88,0))</f>
        <v/>
      </c>
      <c r="C38" s="53" t="str">
        <f>IF(ISBLANK(Draaiboek!F88),"",Draaiboek!F88)</f>
        <v/>
      </c>
      <c r="D38" s="53" t="str">
        <f>_xlfn.TEXTJOIN(", ",TRUE,Draaiboek!H88,Draaiboek!I88,Draaiboek!J88,Draaiboek!K88,Draaiboek!L88,Draaiboek!M88,Draaiboek!N88, Draaiboek!O88)</f>
        <v/>
      </c>
      <c r="E38" s="53" t="str">
        <f>IF(ISBLANK(Draaiboek!AB89), "", Draaiboek!AB89)</f>
        <v/>
      </c>
      <c r="F38" s="56" t="str">
        <f>IF(ISBLANK(Draaiboek!V89),"",Draaiboek!V89)</f>
        <v/>
      </c>
    </row>
    <row r="39" spans="2:6" ht="17" x14ac:dyDescent="0.2">
      <c r="B39" s="55" t="str">
        <f>IF(ISBLANK(Draaiboek!E89),"",TIME(0,Draaiboek!E89,0))</f>
        <v/>
      </c>
      <c r="C39" s="53" t="str">
        <f>IF(ISBLANK(Draaiboek!F89),"",Draaiboek!F89)</f>
        <v/>
      </c>
      <c r="D39" s="53" t="str">
        <f>_xlfn.TEXTJOIN(", ",TRUE,Draaiboek!H89,Draaiboek!I89,Draaiboek!J89,Draaiboek!K89,Draaiboek!L89,Draaiboek!M89,Draaiboek!N89, Draaiboek!O89)</f>
        <v/>
      </c>
      <c r="E39" s="53" t="str">
        <f>IF(ISBLANK(Draaiboek!AB90), "", Draaiboek!AB90)</f>
        <v/>
      </c>
      <c r="F39" s="56" t="str">
        <f>IF(ISBLANK(Draaiboek!V90),"",Draaiboek!V90)</f>
        <v/>
      </c>
    </row>
    <row r="40" spans="2:6" ht="17" x14ac:dyDescent="0.2">
      <c r="B40" s="55" t="str">
        <f>IF(ISBLANK(Draaiboek!E90),"",TIME(0,Draaiboek!E90,0))</f>
        <v/>
      </c>
      <c r="C40" s="53" t="str">
        <f>IF(ISBLANK(Draaiboek!F90),"",Draaiboek!F90)</f>
        <v/>
      </c>
      <c r="D40" s="53" t="str">
        <f>_xlfn.TEXTJOIN(", ",TRUE,Draaiboek!H90,Draaiboek!I90,Draaiboek!J90,Draaiboek!K90,Draaiboek!L90,Draaiboek!M90,Draaiboek!N90, Draaiboek!O90)</f>
        <v/>
      </c>
      <c r="E40" s="53" t="str">
        <f>IF(ISBLANK(Draaiboek!AB91), "", Draaiboek!AB91)</f>
        <v/>
      </c>
      <c r="F40" s="56" t="str">
        <f>IF(ISBLANK(Draaiboek!V91),"",Draaiboek!V91)</f>
        <v/>
      </c>
    </row>
    <row r="41" spans="2:6" ht="17" x14ac:dyDescent="0.2">
      <c r="B41" s="55" t="str">
        <f>IF(ISBLANK(Draaiboek!E91),"",TIME(0,Draaiboek!E91,0))</f>
        <v/>
      </c>
      <c r="C41" s="53" t="str">
        <f>IF(ISBLANK(Draaiboek!F91),"",Draaiboek!F91)</f>
        <v/>
      </c>
      <c r="D41" s="53" t="str">
        <f>_xlfn.TEXTJOIN(", ",TRUE,Draaiboek!H91,Draaiboek!I91,Draaiboek!J91,Draaiboek!K91,Draaiboek!L91,Draaiboek!M91,Draaiboek!N91, Draaiboek!O91)</f>
        <v/>
      </c>
      <c r="E41" s="53" t="str">
        <f>IF(ISBLANK(Draaiboek!AB92), "", Draaiboek!AB92)</f>
        <v/>
      </c>
      <c r="F41" s="56" t="str">
        <f>IF(ISBLANK(Draaiboek!V92),"",Draaiboek!V92)</f>
        <v/>
      </c>
    </row>
    <row r="42" spans="2:6" ht="17" x14ac:dyDescent="0.2">
      <c r="B42" s="55" t="str">
        <f>IF(ISBLANK(Draaiboek!E92),"",TIME(0,Draaiboek!E92,0))</f>
        <v/>
      </c>
      <c r="C42" s="53" t="str">
        <f>IF(ISBLANK(Draaiboek!F92),"",Draaiboek!F92)</f>
        <v/>
      </c>
      <c r="D42" s="53" t="str">
        <f>_xlfn.TEXTJOIN(", ",TRUE,Draaiboek!H92,Draaiboek!I92,Draaiboek!J92,Draaiboek!K92,Draaiboek!L92,Draaiboek!M92,Draaiboek!N92, Draaiboek!O92)</f>
        <v/>
      </c>
      <c r="E42" s="53" t="str">
        <f>IF(ISBLANK(Draaiboek!AB93), "", Draaiboek!AB93)</f>
        <v/>
      </c>
      <c r="F42" s="56" t="str">
        <f>IF(ISBLANK(Draaiboek!V93),"",Draaiboek!V93)</f>
        <v/>
      </c>
    </row>
    <row r="43" spans="2:6" ht="17" x14ac:dyDescent="0.2">
      <c r="B43" s="55" t="str">
        <f>IF(ISBLANK(Draaiboek!E93),"",TIME(0,Draaiboek!E93,0))</f>
        <v/>
      </c>
      <c r="C43" s="53" t="str">
        <f>IF(ISBLANK(Draaiboek!F93),"",Draaiboek!F93)</f>
        <v/>
      </c>
      <c r="D43" s="53" t="str">
        <f>_xlfn.TEXTJOIN(", ",TRUE,Draaiboek!H93,Draaiboek!I93,Draaiboek!J93,Draaiboek!K93,Draaiboek!L93,Draaiboek!M93,Draaiboek!N93, Draaiboek!O93)</f>
        <v/>
      </c>
      <c r="E43" s="53" t="str">
        <f>IF(ISBLANK(Draaiboek!AB94), "", Draaiboek!AB94)</f>
        <v/>
      </c>
      <c r="F43" s="56" t="str">
        <f>IF(ISBLANK(Draaiboek!V94),"",Draaiboek!V94)</f>
        <v/>
      </c>
    </row>
    <row r="44" spans="2:6" ht="17" x14ac:dyDescent="0.2">
      <c r="B44" s="55" t="str">
        <f>IF(ISBLANK(Draaiboek!E94),"",TIME(0,Draaiboek!E94,0))</f>
        <v/>
      </c>
      <c r="C44" s="53" t="str">
        <f>IF(ISBLANK(Draaiboek!F94),"",Draaiboek!F94)</f>
        <v/>
      </c>
      <c r="D44" s="53" t="str">
        <f>_xlfn.TEXTJOIN(", ",TRUE,Draaiboek!H94,Draaiboek!I94,Draaiboek!J94,Draaiboek!K94,Draaiboek!L94,Draaiboek!M94,Draaiboek!N94, Draaiboek!O94)</f>
        <v/>
      </c>
      <c r="E44" s="53" t="str">
        <f>IF(ISBLANK(Draaiboek!AB95), "", Draaiboek!AB95)</f>
        <v/>
      </c>
      <c r="F44" s="56" t="str">
        <f>IF(ISBLANK(Draaiboek!V95),"",Draaiboek!V95)</f>
        <v/>
      </c>
    </row>
    <row r="45" spans="2:6" ht="17" x14ac:dyDescent="0.2">
      <c r="B45" s="55" t="str">
        <f>IF(ISBLANK(Draaiboek!E95),"",TIME(0,Draaiboek!E95,0))</f>
        <v/>
      </c>
      <c r="C45" s="53" t="str">
        <f>IF(ISBLANK(Draaiboek!F95),"",Draaiboek!F95)</f>
        <v/>
      </c>
      <c r="D45" s="53" t="str">
        <f>_xlfn.TEXTJOIN(", ",TRUE,Draaiboek!H95,Draaiboek!I95,Draaiboek!J95,Draaiboek!K95,Draaiboek!L95,Draaiboek!M95,Draaiboek!N95, Draaiboek!O95)</f>
        <v/>
      </c>
      <c r="E45" s="53" t="str">
        <f>IF(ISBLANK(Draaiboek!AB96), "", Draaiboek!AB96)</f>
        <v/>
      </c>
      <c r="F45" s="56" t="str">
        <f>IF(ISBLANK(Draaiboek!V96),"",Draaiboek!V96)</f>
        <v/>
      </c>
    </row>
    <row r="46" spans="2:6" ht="17" x14ac:dyDescent="0.2">
      <c r="B46" s="55" t="str">
        <f>IF(ISBLANK(Draaiboek!E96),"",TIME(0,Draaiboek!E96,0))</f>
        <v/>
      </c>
      <c r="C46" s="53" t="str">
        <f>IF(ISBLANK(Draaiboek!F96),"",Draaiboek!F96)</f>
        <v/>
      </c>
      <c r="D46" s="53" t="str">
        <f>_xlfn.TEXTJOIN(", ",TRUE,Draaiboek!H96,Draaiboek!I96,Draaiboek!J96,Draaiboek!K96,Draaiboek!L96,Draaiboek!M96,Draaiboek!N96, Draaiboek!O96)</f>
        <v/>
      </c>
      <c r="E46" s="53" t="str">
        <f>IF(ISBLANK(Draaiboek!AB97), "", Draaiboek!AB97)</f>
        <v/>
      </c>
      <c r="F46" s="56" t="str">
        <f>IF(ISBLANK(Draaiboek!V97),"",Draaiboek!V97)</f>
        <v/>
      </c>
    </row>
    <row r="47" spans="2:6" ht="17" x14ac:dyDescent="0.2">
      <c r="B47" s="55" t="str">
        <f>IF(ISBLANK(Draaiboek!E97),"",TIME(0,Draaiboek!E97,0))</f>
        <v/>
      </c>
      <c r="C47" s="53" t="str">
        <f>IF(ISBLANK(Draaiboek!F97),"",Draaiboek!F97)</f>
        <v/>
      </c>
      <c r="D47" s="53" t="str">
        <f>_xlfn.TEXTJOIN(", ",TRUE,Draaiboek!H97,Draaiboek!I97,Draaiboek!J97,Draaiboek!K97,Draaiboek!L97,Draaiboek!M97,Draaiboek!N97, Draaiboek!O97)</f>
        <v/>
      </c>
      <c r="E47" s="53" t="str">
        <f>IF(ISBLANK(Draaiboek!AB98), "", Draaiboek!AB98)</f>
        <v/>
      </c>
      <c r="F47" s="56" t="str">
        <f>IF(ISBLANK(Draaiboek!V98),"",Draaiboek!V98)</f>
        <v/>
      </c>
    </row>
    <row r="48" spans="2:6" ht="17" x14ac:dyDescent="0.2">
      <c r="B48" s="55" t="str">
        <f>IF(ISBLANK(Draaiboek!E98),"",TIME(0,Draaiboek!E98,0))</f>
        <v/>
      </c>
      <c r="C48" s="53" t="str">
        <f>IF(ISBLANK(Draaiboek!F98),"",Draaiboek!F98)</f>
        <v/>
      </c>
      <c r="D48" s="53" t="str">
        <f>_xlfn.TEXTJOIN(", ",TRUE,Draaiboek!H98,Draaiboek!I98,Draaiboek!J98,Draaiboek!K98,Draaiboek!L98,Draaiboek!M98,Draaiboek!N98, Draaiboek!O98)</f>
        <v/>
      </c>
      <c r="E48" s="53" t="str">
        <f>IF(ISBLANK(Draaiboek!AB99), "", Draaiboek!AB99)</f>
        <v/>
      </c>
      <c r="F48" s="56" t="str">
        <f>IF(ISBLANK(Draaiboek!V99),"",Draaiboek!V99)</f>
        <v/>
      </c>
    </row>
    <row r="49" spans="2:6" ht="17" x14ac:dyDescent="0.2">
      <c r="B49" s="55" t="str">
        <f>IF(ISBLANK(Draaiboek!E99),"",TIME(0,Draaiboek!E99,0))</f>
        <v/>
      </c>
      <c r="C49" s="53" t="str">
        <f>IF(ISBLANK(Draaiboek!F99),"",Draaiboek!F99)</f>
        <v/>
      </c>
      <c r="D49" s="53" t="str">
        <f>_xlfn.TEXTJOIN(", ",TRUE,Draaiboek!H99,Draaiboek!I99,Draaiboek!J99,Draaiboek!K99,Draaiboek!L99,Draaiboek!M99,Draaiboek!N99, Draaiboek!O99)</f>
        <v/>
      </c>
      <c r="E49" s="53" t="str">
        <f>IF(ISBLANK(Draaiboek!AB100), "", Draaiboek!AB100)</f>
        <v/>
      </c>
      <c r="F49" s="56" t="str">
        <f>IF(ISBLANK(Draaiboek!V100),"",Draaiboek!V100)</f>
        <v/>
      </c>
    </row>
    <row r="50" spans="2:6" ht="17" x14ac:dyDescent="0.2">
      <c r="B50" s="55" t="str">
        <f>IF(ISBLANK(Draaiboek!E100),"",TIME(0,Draaiboek!E100,0))</f>
        <v/>
      </c>
      <c r="C50" s="53" t="str">
        <f>IF(ISBLANK(Draaiboek!F100),"",Draaiboek!F100)</f>
        <v/>
      </c>
      <c r="D50" s="53" t="str">
        <f>_xlfn.TEXTJOIN(", ",TRUE,Draaiboek!H100,Draaiboek!I100,Draaiboek!J100,Draaiboek!K100,Draaiboek!L100,Draaiboek!M100,Draaiboek!N100, Draaiboek!O100)</f>
        <v/>
      </c>
      <c r="E50" s="53" t="str">
        <f>IF(ISBLANK(Draaiboek!AB101), "", Draaiboek!AB101)</f>
        <v/>
      </c>
      <c r="F50" s="56" t="str">
        <f>IF(ISBLANK(Draaiboek!V101),"",Draaiboek!V101)</f>
        <v/>
      </c>
    </row>
    <row r="51" spans="2:6" ht="17" x14ac:dyDescent="0.2">
      <c r="B51" s="55" t="str">
        <f>IF(ISBLANK(Draaiboek!E101),"",TIME(0,Draaiboek!E101,0))</f>
        <v/>
      </c>
      <c r="C51" s="53" t="str">
        <f>IF(ISBLANK(Draaiboek!F101),"",Draaiboek!F101)</f>
        <v/>
      </c>
      <c r="D51" s="53" t="str">
        <f>_xlfn.TEXTJOIN(", ",TRUE,Draaiboek!H101,Draaiboek!I101,Draaiboek!J101,Draaiboek!K101,Draaiboek!L101,Draaiboek!M101,Draaiboek!N101, Draaiboek!O101)</f>
        <v/>
      </c>
      <c r="E51" s="53" t="str">
        <f>IF(ISBLANK(Draaiboek!AB102), "", Draaiboek!AB102)</f>
        <v/>
      </c>
      <c r="F51" s="56" t="str">
        <f>IF(ISBLANK(Draaiboek!V102),"",Draaiboek!V102)</f>
        <v/>
      </c>
    </row>
    <row r="52" spans="2:6" ht="17" x14ac:dyDescent="0.2">
      <c r="B52" s="55" t="str">
        <f>IF(ISBLANK(Draaiboek!E102),"",TIME(0,Draaiboek!E102,0))</f>
        <v/>
      </c>
      <c r="C52" s="53" t="str">
        <f>IF(ISBLANK(Draaiboek!F102),"",Draaiboek!F102)</f>
        <v/>
      </c>
      <c r="D52" s="53" t="str">
        <f>_xlfn.TEXTJOIN(", ",TRUE,Draaiboek!H102,Draaiboek!I102,Draaiboek!J102,Draaiboek!K102,Draaiboek!L102,Draaiboek!M102,Draaiboek!N102, Draaiboek!O102)</f>
        <v/>
      </c>
      <c r="E52" s="53" t="str">
        <f>IF(ISBLANK(Draaiboek!AB103), "", Draaiboek!AB103)</f>
        <v/>
      </c>
      <c r="F52" s="56" t="str">
        <f>IF(ISBLANK(Draaiboek!V103),"",Draaiboek!V103)</f>
        <v/>
      </c>
    </row>
    <row r="53" spans="2:6" ht="17" x14ac:dyDescent="0.2">
      <c r="B53" s="55" t="str">
        <f>IF(ISBLANK(Draaiboek!E103),"",TIME(0,Draaiboek!E103,0))</f>
        <v/>
      </c>
      <c r="C53" s="53" t="str">
        <f>IF(ISBLANK(Draaiboek!F103),"",Draaiboek!F103)</f>
        <v/>
      </c>
      <c r="D53" s="53" t="str">
        <f>_xlfn.TEXTJOIN(", ",TRUE,Draaiboek!H103,Draaiboek!I103,Draaiboek!J103,Draaiboek!K103,Draaiboek!L103,Draaiboek!M103,Draaiboek!N103, Draaiboek!O103)</f>
        <v/>
      </c>
      <c r="E53" s="53" t="str">
        <f>IF(ISBLANK(Draaiboek!AB104), "", Draaiboek!AB104)</f>
        <v/>
      </c>
      <c r="F53" s="56" t="str">
        <f>IF(ISBLANK(Draaiboek!V104),"",Draaiboek!V104)</f>
        <v/>
      </c>
    </row>
    <row r="54" spans="2:6" ht="17" x14ac:dyDescent="0.2">
      <c r="B54" s="55" t="str">
        <f>IF(ISBLANK(Draaiboek!E104),"",TIME(0,Draaiboek!E104,0))</f>
        <v/>
      </c>
      <c r="C54" s="53" t="str">
        <f>IF(ISBLANK(Draaiboek!F104),"",Draaiboek!F104)</f>
        <v/>
      </c>
      <c r="D54" s="53" t="str">
        <f>_xlfn.TEXTJOIN(", ",TRUE,Draaiboek!H104,Draaiboek!I104,Draaiboek!J104,Draaiboek!K104,Draaiboek!L104,Draaiboek!M104,Draaiboek!N104, Draaiboek!O104)</f>
        <v/>
      </c>
      <c r="E54" s="53" t="str">
        <f>IF(ISBLANK(Draaiboek!AB105), "", Draaiboek!AB105)</f>
        <v/>
      </c>
      <c r="F54" s="56" t="str">
        <f>IF(ISBLANK(Draaiboek!V105),"",Draaiboek!V105)</f>
        <v/>
      </c>
    </row>
    <row r="55" spans="2:6" ht="17" x14ac:dyDescent="0.2">
      <c r="B55" s="55" t="str">
        <f>IF(ISBLANK(Draaiboek!E105),"",TIME(0,Draaiboek!E105,0))</f>
        <v/>
      </c>
      <c r="C55" s="53" t="str">
        <f>IF(ISBLANK(Draaiboek!F105),"",Draaiboek!F105)</f>
        <v/>
      </c>
      <c r="D55" s="53" t="str">
        <f>_xlfn.TEXTJOIN(", ",TRUE,Draaiboek!H105,Draaiboek!I105,Draaiboek!J105,Draaiboek!K105,Draaiboek!L105,Draaiboek!M105,Draaiboek!N105, Draaiboek!O105)</f>
        <v/>
      </c>
      <c r="E55" s="53" t="str">
        <f>IF(ISBLANK(Draaiboek!AB106), "", Draaiboek!AB106)</f>
        <v/>
      </c>
      <c r="F55" s="56" t="str">
        <f>IF(ISBLANK(Draaiboek!V106),"",Draaiboek!V106)</f>
        <v/>
      </c>
    </row>
    <row r="56" spans="2:6" ht="17" x14ac:dyDescent="0.2">
      <c r="B56" s="55" t="str">
        <f>IF(ISBLANK(Draaiboek!E106),"",TIME(0,Draaiboek!E106,0))</f>
        <v/>
      </c>
      <c r="C56" s="53" t="str">
        <f>IF(ISBLANK(Draaiboek!F106),"",Draaiboek!F106)</f>
        <v/>
      </c>
      <c r="D56" s="53" t="str">
        <f>_xlfn.TEXTJOIN(", ",TRUE,Draaiboek!H106,Draaiboek!I106,Draaiboek!J106,Draaiboek!K106,Draaiboek!L106,Draaiboek!M106,Draaiboek!N106, Draaiboek!O106)</f>
        <v/>
      </c>
      <c r="E56" s="53" t="str">
        <f>IF(ISBLANK(Draaiboek!AB107), "", Draaiboek!AB107)</f>
        <v/>
      </c>
      <c r="F56" s="56" t="str">
        <f>IF(ISBLANK(Draaiboek!V107),"",Draaiboek!V107)</f>
        <v/>
      </c>
    </row>
    <row r="57" spans="2:6" ht="17" x14ac:dyDescent="0.2">
      <c r="B57" s="55" t="str">
        <f>IF(ISBLANK(Draaiboek!E107),"",TIME(0,Draaiboek!E107,0))</f>
        <v/>
      </c>
      <c r="C57" s="53" t="str">
        <f>IF(ISBLANK(Draaiboek!F107),"",Draaiboek!F107)</f>
        <v/>
      </c>
      <c r="D57" s="53" t="str">
        <f>_xlfn.TEXTJOIN(", ",TRUE,Draaiboek!H107,Draaiboek!I107,Draaiboek!J107,Draaiboek!K107,Draaiboek!L107,Draaiboek!M107,Draaiboek!N107, Draaiboek!O107)</f>
        <v/>
      </c>
      <c r="E57" s="53" t="str">
        <f>IF(ISBLANK(Draaiboek!AB108), "", Draaiboek!AB108)</f>
        <v/>
      </c>
      <c r="F57" s="56" t="str">
        <f>IF(ISBLANK(Draaiboek!V108),"",Draaiboek!V108)</f>
        <v/>
      </c>
    </row>
    <row r="58" spans="2:6" ht="17" x14ac:dyDescent="0.2">
      <c r="B58" s="55" t="str">
        <f>IF(ISBLANK(Draaiboek!E108),"",TIME(0,Draaiboek!E108,0))</f>
        <v/>
      </c>
      <c r="C58" s="53" t="str">
        <f>IF(ISBLANK(Draaiboek!F108),"",Draaiboek!F108)</f>
        <v/>
      </c>
      <c r="D58" s="53" t="str">
        <f>_xlfn.TEXTJOIN(", ",TRUE,Draaiboek!H108,Draaiboek!I108,Draaiboek!J108,Draaiboek!K108,Draaiboek!L108,Draaiboek!M108,Draaiboek!N108, Draaiboek!O108)</f>
        <v/>
      </c>
      <c r="E58" s="53" t="str">
        <f>IF(ISBLANK(Draaiboek!AB109), "", Draaiboek!AB109)</f>
        <v/>
      </c>
      <c r="F58" s="56" t="str">
        <f>IF(ISBLANK(Draaiboek!V109),"",Draaiboek!V109)</f>
        <v/>
      </c>
    </row>
    <row r="59" spans="2:6" ht="17" x14ac:dyDescent="0.2">
      <c r="B59" s="55" t="str">
        <f>IF(ISBLANK(Draaiboek!E109),"",TIME(0,Draaiboek!E109,0))</f>
        <v/>
      </c>
      <c r="C59" s="53" t="str">
        <f>IF(ISBLANK(Draaiboek!F109),"",Draaiboek!F109)</f>
        <v/>
      </c>
      <c r="D59" s="53" t="str">
        <f>_xlfn.TEXTJOIN(", ",TRUE,Draaiboek!H109,Draaiboek!I109,Draaiboek!J109,Draaiboek!K109,Draaiboek!L109,Draaiboek!M109,Draaiboek!N109, Draaiboek!O109)</f>
        <v/>
      </c>
      <c r="E59" s="53" t="str">
        <f>IF(ISBLANK(Draaiboek!AB110), "", Draaiboek!AB110)</f>
        <v/>
      </c>
      <c r="F59" s="56" t="str">
        <f>IF(ISBLANK(Draaiboek!V110),"",Draaiboek!V110)</f>
        <v/>
      </c>
    </row>
    <row r="60" spans="2:6" ht="17" x14ac:dyDescent="0.2">
      <c r="B60" s="55" t="str">
        <f>IF(ISBLANK(Draaiboek!E110),"",TIME(0,Draaiboek!E110,0))</f>
        <v/>
      </c>
      <c r="C60" s="53" t="str">
        <f>IF(ISBLANK(Draaiboek!F110),"",Draaiboek!F110)</f>
        <v/>
      </c>
      <c r="D60" s="53" t="str">
        <f>_xlfn.TEXTJOIN(", ",TRUE,Draaiboek!H110,Draaiboek!I110,Draaiboek!J110,Draaiboek!K110,Draaiboek!L110,Draaiboek!M110,Draaiboek!N110, Draaiboek!O110)</f>
        <v/>
      </c>
      <c r="E60" s="53" t="str">
        <f>IF(ISBLANK(Draaiboek!AB111), "", Draaiboek!AB111)</f>
        <v/>
      </c>
      <c r="F60" s="56" t="str">
        <f>IF(ISBLANK(Draaiboek!V111),"",Draaiboek!V111)</f>
        <v/>
      </c>
    </row>
    <row r="61" spans="2:6" ht="17" x14ac:dyDescent="0.2">
      <c r="B61" s="55" t="str">
        <f>IF(ISBLANK(Draaiboek!E111),"",TIME(0,Draaiboek!E111,0))</f>
        <v/>
      </c>
      <c r="C61" s="53" t="str">
        <f>IF(ISBLANK(Draaiboek!F111),"",Draaiboek!F111)</f>
        <v/>
      </c>
      <c r="D61" s="53" t="str">
        <f>_xlfn.TEXTJOIN(", ",TRUE,Draaiboek!H111,Draaiboek!I111,Draaiboek!J111,Draaiboek!K111,Draaiboek!L111,Draaiboek!M111,Draaiboek!N111, Draaiboek!O111)</f>
        <v/>
      </c>
      <c r="E61" s="53" t="str">
        <f>IF(ISBLANK(Draaiboek!AB112), "", Draaiboek!AB112)</f>
        <v/>
      </c>
      <c r="F61" s="56" t="str">
        <f>IF(ISBLANK(Draaiboek!V112),"",Draaiboek!V112)</f>
        <v/>
      </c>
    </row>
    <row r="62" spans="2:6" ht="17" x14ac:dyDescent="0.2">
      <c r="B62" s="55" t="str">
        <f>IF(ISBLANK(Draaiboek!E112),"",TIME(0,Draaiboek!E112,0))</f>
        <v/>
      </c>
      <c r="C62" s="53" t="str">
        <f>IF(ISBLANK(Draaiboek!F112),"",Draaiboek!F112)</f>
        <v/>
      </c>
      <c r="D62" s="53" t="str">
        <f>_xlfn.TEXTJOIN(", ",TRUE,Draaiboek!H112,Draaiboek!I112,Draaiboek!J112,Draaiboek!K112,Draaiboek!L112,Draaiboek!M112,Draaiboek!N112, Draaiboek!O112)</f>
        <v/>
      </c>
      <c r="E62" s="53" t="str">
        <f>IF(ISBLANK(Draaiboek!AB113), "", Draaiboek!AB113)</f>
        <v/>
      </c>
      <c r="F62" s="56" t="str">
        <f>IF(ISBLANK(Draaiboek!V113),"",Draaiboek!V113)</f>
        <v/>
      </c>
    </row>
    <row r="63" spans="2:6" ht="17" x14ac:dyDescent="0.2">
      <c r="B63" s="55" t="str">
        <f>IF(ISBLANK(Draaiboek!E113),"",TIME(0,Draaiboek!E113,0))</f>
        <v/>
      </c>
      <c r="C63" s="53" t="str">
        <f>IF(ISBLANK(Draaiboek!F113),"",Draaiboek!F113)</f>
        <v/>
      </c>
      <c r="D63" s="53" t="str">
        <f>_xlfn.TEXTJOIN(", ",TRUE,Draaiboek!H113,Draaiboek!I113,Draaiboek!J113,Draaiboek!K113,Draaiboek!L113,Draaiboek!M113,Draaiboek!N113, Draaiboek!O113)</f>
        <v/>
      </c>
      <c r="E63" s="53" t="str">
        <f>IF(ISBLANK(Draaiboek!AB114), "", Draaiboek!AB114)</f>
        <v/>
      </c>
      <c r="F63" s="56" t="str">
        <f>IF(ISBLANK(Draaiboek!V114),"",Draaiboek!V114)</f>
        <v/>
      </c>
    </row>
    <row r="64" spans="2:6" ht="17" x14ac:dyDescent="0.2">
      <c r="B64" s="55" t="str">
        <f>IF(ISBLANK(Draaiboek!E114),"",TIME(0,Draaiboek!E114,0))</f>
        <v/>
      </c>
      <c r="C64" s="53" t="str">
        <f>IF(ISBLANK(Draaiboek!F114),"",Draaiboek!F114)</f>
        <v/>
      </c>
      <c r="D64" s="53" t="str">
        <f>_xlfn.TEXTJOIN(", ",TRUE,Draaiboek!H114,Draaiboek!I114,Draaiboek!J114,Draaiboek!K114,Draaiboek!L114,Draaiboek!M114,Draaiboek!N114, Draaiboek!O114)</f>
        <v/>
      </c>
      <c r="E64" s="53" t="str">
        <f>IF(ISBLANK(Draaiboek!AB115), "", Draaiboek!AB115)</f>
        <v/>
      </c>
      <c r="F64" s="56" t="str">
        <f>IF(ISBLANK(Draaiboek!V115),"",Draaiboek!V115)</f>
        <v/>
      </c>
    </row>
    <row r="65" spans="2:6" ht="17" x14ac:dyDescent="0.2">
      <c r="B65" s="55" t="str">
        <f>IF(ISBLANK(Draaiboek!E115),"",TIME(0,Draaiboek!E115,0))</f>
        <v/>
      </c>
      <c r="C65" s="53" t="str">
        <f>IF(ISBLANK(Draaiboek!F115),"",Draaiboek!F115)</f>
        <v/>
      </c>
      <c r="D65" s="53" t="str">
        <f>_xlfn.TEXTJOIN(", ",TRUE,Draaiboek!H115,Draaiboek!I115,Draaiboek!J115,Draaiboek!K115,Draaiboek!L115,Draaiboek!M115,Draaiboek!N115, Draaiboek!O115)</f>
        <v/>
      </c>
      <c r="E65" s="53" t="str">
        <f>IF(ISBLANK(Draaiboek!AB116), "", Draaiboek!AB116)</f>
        <v/>
      </c>
      <c r="F65" s="56" t="str">
        <f>IF(ISBLANK(Draaiboek!V116),"",Draaiboek!V116)</f>
        <v/>
      </c>
    </row>
    <row r="66" spans="2:6" ht="17" x14ac:dyDescent="0.2">
      <c r="B66" s="55" t="str">
        <f>IF(ISBLANK(Draaiboek!E116),"",TIME(0,Draaiboek!E116,0))</f>
        <v/>
      </c>
      <c r="C66" s="53" t="str">
        <f>IF(ISBLANK(Draaiboek!F116),"",Draaiboek!F116)</f>
        <v/>
      </c>
      <c r="D66" s="53" t="str">
        <f>_xlfn.TEXTJOIN(", ",TRUE,Draaiboek!H116,Draaiboek!I116,Draaiboek!J116,Draaiboek!K116,Draaiboek!L116,Draaiboek!M116,Draaiboek!N116, Draaiboek!O116)</f>
        <v/>
      </c>
      <c r="E66" s="53" t="str">
        <f>IF(ISBLANK(Draaiboek!AB117), "", Draaiboek!AB117)</f>
        <v/>
      </c>
      <c r="F66" s="56" t="str">
        <f>IF(ISBLANK(Draaiboek!V117),"",Draaiboek!V117)</f>
        <v/>
      </c>
    </row>
    <row r="67" spans="2:6" ht="17" x14ac:dyDescent="0.2">
      <c r="B67" s="55" t="str">
        <f>IF(ISBLANK(Draaiboek!E117),"",TIME(0,Draaiboek!E117,0))</f>
        <v/>
      </c>
      <c r="C67" s="53" t="str">
        <f>IF(ISBLANK(Draaiboek!F117),"",Draaiboek!F117)</f>
        <v/>
      </c>
      <c r="D67" s="53" t="str">
        <f>_xlfn.TEXTJOIN(", ",TRUE,Draaiboek!H117,Draaiboek!I117,Draaiboek!J117,Draaiboek!K117,Draaiboek!L117,Draaiboek!M117,Draaiboek!N117, Draaiboek!O117)</f>
        <v/>
      </c>
      <c r="E67" s="53" t="str">
        <f>IF(ISBLANK(Draaiboek!AB118), "", Draaiboek!AB118)</f>
        <v/>
      </c>
      <c r="F67" s="56" t="str">
        <f>IF(ISBLANK(Draaiboek!V118),"",Draaiboek!V118)</f>
        <v/>
      </c>
    </row>
    <row r="68" spans="2:6" ht="17" x14ac:dyDescent="0.2">
      <c r="B68" s="55" t="str">
        <f>IF(ISBLANK(Draaiboek!E118),"",TIME(0,Draaiboek!E118,0))</f>
        <v/>
      </c>
      <c r="C68" s="53" t="str">
        <f>IF(ISBLANK(Draaiboek!F118),"",Draaiboek!F118)</f>
        <v/>
      </c>
      <c r="D68" s="53" t="str">
        <f>_xlfn.TEXTJOIN(", ",TRUE,Draaiboek!H118,Draaiboek!I118,Draaiboek!J118,Draaiboek!K118,Draaiboek!L118,Draaiboek!M118,Draaiboek!N118, Draaiboek!O118)</f>
        <v/>
      </c>
      <c r="E68" s="53" t="str">
        <f>IF(ISBLANK(Draaiboek!AB119), "", Draaiboek!AB119)</f>
        <v/>
      </c>
      <c r="F68" s="56" t="str">
        <f>IF(ISBLANK(Draaiboek!V119),"",Draaiboek!V119)</f>
        <v/>
      </c>
    </row>
    <row r="69" spans="2:6" ht="17" x14ac:dyDescent="0.2">
      <c r="B69" s="55" t="str">
        <f>IF(ISBLANK(Draaiboek!E119),"",TIME(0,Draaiboek!E119,0))</f>
        <v/>
      </c>
      <c r="C69" s="53" t="str">
        <f>IF(ISBLANK(Draaiboek!F119),"",Draaiboek!F119)</f>
        <v/>
      </c>
      <c r="D69" s="53" t="str">
        <f>_xlfn.TEXTJOIN(", ",TRUE,Draaiboek!H119,Draaiboek!I119,Draaiboek!J119,Draaiboek!K119,Draaiboek!L119,Draaiboek!M119,Draaiboek!N119, Draaiboek!O119)</f>
        <v/>
      </c>
      <c r="E69" s="53" t="str">
        <f>IF(ISBLANK(Draaiboek!AB120), "", Draaiboek!AB120)</f>
        <v/>
      </c>
      <c r="F69" s="56" t="str">
        <f>IF(ISBLANK(Draaiboek!V120),"",Draaiboek!V120)</f>
        <v/>
      </c>
    </row>
    <row r="70" spans="2:6" ht="17" x14ac:dyDescent="0.2">
      <c r="B70" s="55" t="str">
        <f>IF(ISBLANK(Draaiboek!E120),"",TIME(0,Draaiboek!E120,0))</f>
        <v/>
      </c>
      <c r="C70" s="53" t="str">
        <f>IF(ISBLANK(Draaiboek!F120),"",Draaiboek!F120)</f>
        <v/>
      </c>
      <c r="D70" s="53" t="str">
        <f>_xlfn.TEXTJOIN(", ",TRUE,Draaiboek!H120,Draaiboek!I120,Draaiboek!J120,Draaiboek!K120,Draaiboek!L120,Draaiboek!M120,Draaiboek!N120, Draaiboek!O120)</f>
        <v/>
      </c>
      <c r="E70" s="53" t="str">
        <f>IF(ISBLANK(Draaiboek!AB121), "", Draaiboek!AB121)</f>
        <v/>
      </c>
      <c r="F70" s="56" t="str">
        <f>IF(ISBLANK(Draaiboek!V121),"",Draaiboek!V121)</f>
        <v/>
      </c>
    </row>
    <row r="71" spans="2:6" ht="17" x14ac:dyDescent="0.2">
      <c r="B71" s="55" t="str">
        <f>IF(ISBLANK(Draaiboek!E121),"",TIME(0,Draaiboek!E121,0))</f>
        <v/>
      </c>
      <c r="C71" s="53" t="str">
        <f>IF(ISBLANK(Draaiboek!F121),"",Draaiboek!F121)</f>
        <v/>
      </c>
      <c r="D71" s="53" t="str">
        <f>_xlfn.TEXTJOIN(", ",TRUE,Draaiboek!H121,Draaiboek!I121,Draaiboek!J121,Draaiboek!K121,Draaiboek!L121,Draaiboek!M121,Draaiboek!N121, Draaiboek!O121)</f>
        <v/>
      </c>
      <c r="E71" s="53" t="str">
        <f>IF(ISBLANK(Draaiboek!AB122), "", Draaiboek!AB122)</f>
        <v/>
      </c>
      <c r="F71" s="56" t="str">
        <f>IF(ISBLANK(Draaiboek!V122),"",Draaiboek!V122)</f>
        <v/>
      </c>
    </row>
    <row r="72" spans="2:6" ht="17" x14ac:dyDescent="0.2">
      <c r="B72" s="55" t="str">
        <f>IF(ISBLANK(Draaiboek!E122),"",TIME(0,Draaiboek!E122,0))</f>
        <v/>
      </c>
      <c r="C72" s="53" t="str">
        <f>IF(ISBLANK(Draaiboek!F122),"",Draaiboek!F122)</f>
        <v/>
      </c>
      <c r="D72" s="53" t="str">
        <f>_xlfn.TEXTJOIN(", ",TRUE,Draaiboek!H122,Draaiboek!I122,Draaiboek!J122,Draaiboek!K122,Draaiboek!L122,Draaiboek!M122,Draaiboek!N122, Draaiboek!O122)</f>
        <v/>
      </c>
      <c r="E72" s="53" t="str">
        <f>IF(ISBLANK(Draaiboek!AB123), "", Draaiboek!AB123)</f>
        <v/>
      </c>
      <c r="F72" s="56" t="str">
        <f>IF(ISBLANK(Draaiboek!V123),"",Draaiboek!V123)</f>
        <v/>
      </c>
    </row>
    <row r="73" spans="2:6" ht="17" x14ac:dyDescent="0.2">
      <c r="B73" s="55" t="str">
        <f>IF(ISBLANK(Draaiboek!E123),"",TIME(0,Draaiboek!E123,0))</f>
        <v/>
      </c>
      <c r="C73" s="53" t="str">
        <f>IF(ISBLANK(Draaiboek!F123),"",Draaiboek!F123)</f>
        <v/>
      </c>
      <c r="D73" s="53" t="str">
        <f>_xlfn.TEXTJOIN(", ",TRUE,Draaiboek!H123,Draaiboek!I123,Draaiboek!J123,Draaiboek!K123,Draaiboek!L123,Draaiboek!M123,Draaiboek!N123, Draaiboek!O123)</f>
        <v/>
      </c>
      <c r="E73" s="53" t="str">
        <f>IF(ISBLANK(Draaiboek!AB124), "", Draaiboek!AB124)</f>
        <v/>
      </c>
      <c r="F73" s="56" t="str">
        <f>IF(ISBLANK(Draaiboek!V124),"",Draaiboek!V124)</f>
        <v/>
      </c>
    </row>
    <row r="74" spans="2:6" ht="17" x14ac:dyDescent="0.2">
      <c r="B74" s="55" t="str">
        <f>IF(ISBLANK(Draaiboek!E124),"",TIME(0,Draaiboek!E124,0))</f>
        <v/>
      </c>
      <c r="C74" s="53" t="str">
        <f>IF(ISBLANK(Draaiboek!F124),"",Draaiboek!F124)</f>
        <v/>
      </c>
      <c r="D74" s="53" t="str">
        <f>_xlfn.TEXTJOIN(", ",TRUE,Draaiboek!H124,Draaiboek!I124,Draaiboek!J124,Draaiboek!K124,Draaiboek!L124,Draaiboek!M124,Draaiboek!N124, Draaiboek!O124)</f>
        <v/>
      </c>
      <c r="E74" s="53" t="str">
        <f>IF(ISBLANK(Draaiboek!AB125), "", Draaiboek!AB125)</f>
        <v/>
      </c>
      <c r="F74" s="56" t="str">
        <f>IF(ISBLANK(Draaiboek!V125),"",Draaiboek!V125)</f>
        <v/>
      </c>
    </row>
    <row r="75" spans="2:6" ht="17" x14ac:dyDescent="0.2">
      <c r="B75" s="55" t="str">
        <f>IF(ISBLANK(Draaiboek!E125),"",TIME(0,Draaiboek!E125,0))</f>
        <v/>
      </c>
      <c r="C75" s="53" t="str">
        <f>IF(ISBLANK(Draaiboek!F125),"",Draaiboek!F125)</f>
        <v/>
      </c>
      <c r="D75" s="53" t="str">
        <f>_xlfn.TEXTJOIN(", ",TRUE,Draaiboek!H125,Draaiboek!I125,Draaiboek!J125,Draaiboek!K125,Draaiboek!L125,Draaiboek!M125,Draaiboek!N125, Draaiboek!O125)</f>
        <v/>
      </c>
      <c r="E75" s="53" t="str">
        <f>IF(ISBLANK(Draaiboek!AB126), "", Draaiboek!AB126)</f>
        <v/>
      </c>
      <c r="F75" s="56" t="str">
        <f>IF(ISBLANK(Draaiboek!V126),"",Draaiboek!V126)</f>
        <v/>
      </c>
    </row>
    <row r="76" spans="2:6" ht="17" x14ac:dyDescent="0.2">
      <c r="B76" s="55" t="str">
        <f>IF(ISBLANK(Draaiboek!E126),"",TIME(0,Draaiboek!E126,0))</f>
        <v/>
      </c>
      <c r="C76" s="53" t="str">
        <f>IF(ISBLANK(Draaiboek!F126),"",Draaiboek!F126)</f>
        <v/>
      </c>
      <c r="D76" s="53" t="str">
        <f>_xlfn.TEXTJOIN(", ",TRUE,Draaiboek!H126,Draaiboek!I126,Draaiboek!J126,Draaiboek!K126,Draaiboek!L126,Draaiboek!M126,Draaiboek!N126, Draaiboek!O126)</f>
        <v/>
      </c>
      <c r="E76" s="53" t="str">
        <f>IF(ISBLANK(Draaiboek!AB127), "", Draaiboek!AB127)</f>
        <v/>
      </c>
      <c r="F76" s="56" t="str">
        <f>IF(ISBLANK(Draaiboek!V127),"",Draaiboek!V127)</f>
        <v/>
      </c>
    </row>
    <row r="77" spans="2:6" ht="17" x14ac:dyDescent="0.2">
      <c r="B77" s="55" t="str">
        <f>IF(ISBLANK(Draaiboek!E127),"",TIME(0,Draaiboek!E127,0))</f>
        <v/>
      </c>
      <c r="C77" s="53" t="str">
        <f>IF(ISBLANK(Draaiboek!F127),"",Draaiboek!F127)</f>
        <v/>
      </c>
      <c r="D77" s="53" t="str">
        <f>_xlfn.TEXTJOIN(", ",TRUE,Draaiboek!H127,Draaiboek!I127,Draaiboek!J127,Draaiboek!K127,Draaiboek!L127,Draaiboek!M127,Draaiboek!N127, Draaiboek!O127)</f>
        <v/>
      </c>
      <c r="E77" s="53" t="str">
        <f>IF(ISBLANK(Draaiboek!AB128), "", Draaiboek!AB128)</f>
        <v/>
      </c>
      <c r="F77" s="56" t="str">
        <f>IF(ISBLANK(Draaiboek!V128),"",Draaiboek!V128)</f>
        <v/>
      </c>
    </row>
    <row r="78" spans="2:6" ht="17" x14ac:dyDescent="0.2">
      <c r="B78" s="55" t="str">
        <f>IF(ISBLANK(Draaiboek!E128),"",TIME(0,Draaiboek!E128,0))</f>
        <v/>
      </c>
      <c r="C78" s="53" t="str">
        <f>IF(ISBLANK(Draaiboek!F128),"",Draaiboek!F128)</f>
        <v/>
      </c>
      <c r="D78" s="53" t="str">
        <f>_xlfn.TEXTJOIN(", ",TRUE,Draaiboek!H128,Draaiboek!I128,Draaiboek!J128,Draaiboek!K128,Draaiboek!L128,Draaiboek!M128,Draaiboek!N128, Draaiboek!O128)</f>
        <v/>
      </c>
      <c r="E78" s="53" t="str">
        <f>IF(ISBLANK(Draaiboek!AB129), "", Draaiboek!AB129)</f>
        <v/>
      </c>
      <c r="F78" s="56" t="str">
        <f>IF(ISBLANK(Draaiboek!V129),"",Draaiboek!V129)</f>
        <v/>
      </c>
    </row>
    <row r="79" spans="2:6" ht="17" x14ac:dyDescent="0.2">
      <c r="B79" s="55" t="str">
        <f>IF(ISBLANK(Draaiboek!E129),"",TIME(0,Draaiboek!E129,0))</f>
        <v/>
      </c>
      <c r="C79" s="53" t="str">
        <f>IF(ISBLANK(Draaiboek!F129),"",Draaiboek!F129)</f>
        <v/>
      </c>
      <c r="D79" s="53" t="str">
        <f>_xlfn.TEXTJOIN(", ",TRUE,Draaiboek!H129,Draaiboek!I129,Draaiboek!J129,Draaiboek!K129,Draaiboek!L129,Draaiboek!M129,Draaiboek!N129, Draaiboek!O129)</f>
        <v/>
      </c>
      <c r="E79" s="53" t="str">
        <f>IF(ISBLANK(Draaiboek!AB130), "", Draaiboek!AB130)</f>
        <v/>
      </c>
      <c r="F79" s="56" t="str">
        <f>IF(ISBLANK(Draaiboek!V130),"",Draaiboek!V130)</f>
        <v/>
      </c>
    </row>
    <row r="80" spans="2:6" ht="17" x14ac:dyDescent="0.2">
      <c r="B80" s="55" t="str">
        <f>IF(ISBLANK(Draaiboek!E130),"",TIME(0,Draaiboek!E130,0))</f>
        <v/>
      </c>
      <c r="C80" s="53" t="str">
        <f>IF(ISBLANK(Draaiboek!F130),"",Draaiboek!F130)</f>
        <v/>
      </c>
      <c r="D80" s="53" t="str">
        <f>_xlfn.TEXTJOIN(", ",TRUE,Draaiboek!H130,Draaiboek!I130,Draaiboek!J130,Draaiboek!K130,Draaiboek!L130,Draaiboek!M130,Draaiboek!N130, Draaiboek!O130)</f>
        <v/>
      </c>
      <c r="E80" s="53" t="str">
        <f>IF(ISBLANK(Draaiboek!AB131), "", Draaiboek!AB131)</f>
        <v/>
      </c>
      <c r="F80" s="56" t="str">
        <f>IF(ISBLANK(Draaiboek!V131),"",Draaiboek!V131)</f>
        <v/>
      </c>
    </row>
    <row r="81" spans="2:6" ht="17" x14ac:dyDescent="0.2">
      <c r="B81" s="55" t="str">
        <f>IF(ISBLANK(Draaiboek!E131),"",TIME(0,Draaiboek!E131,0))</f>
        <v/>
      </c>
      <c r="C81" s="53" t="str">
        <f>IF(ISBLANK(Draaiboek!F131),"",Draaiboek!F131)</f>
        <v/>
      </c>
      <c r="D81" s="53" t="str">
        <f>_xlfn.TEXTJOIN(", ",TRUE,Draaiboek!H131,Draaiboek!I131,Draaiboek!J131,Draaiboek!K131,Draaiboek!L131,Draaiboek!M131,Draaiboek!N131, Draaiboek!O131)</f>
        <v/>
      </c>
      <c r="E81" s="53" t="str">
        <f>IF(ISBLANK(Draaiboek!AB132), "", Draaiboek!AB132)</f>
        <v/>
      </c>
      <c r="F81" s="56" t="str">
        <f>IF(ISBLANK(Draaiboek!V132),"",Draaiboek!V132)</f>
        <v/>
      </c>
    </row>
    <row r="82" spans="2:6" ht="17" x14ac:dyDescent="0.2">
      <c r="B82" s="55" t="str">
        <f>IF(ISBLANK(Draaiboek!E132),"",TIME(0,Draaiboek!E132,0))</f>
        <v/>
      </c>
      <c r="C82" s="53" t="str">
        <f>IF(ISBLANK(Draaiboek!F132),"",Draaiboek!F132)</f>
        <v/>
      </c>
      <c r="D82" s="53" t="str">
        <f>_xlfn.TEXTJOIN(", ",TRUE,Draaiboek!H132,Draaiboek!I132,Draaiboek!J132,Draaiboek!K132,Draaiboek!L132,Draaiboek!M132,Draaiboek!N132, Draaiboek!O132)</f>
        <v/>
      </c>
      <c r="E82" s="53" t="str">
        <f>IF(ISBLANK(Draaiboek!AB133), "", Draaiboek!AB133)</f>
        <v/>
      </c>
      <c r="F82" s="56" t="str">
        <f>IF(ISBLANK(Draaiboek!V133),"",Draaiboek!V133)</f>
        <v/>
      </c>
    </row>
    <row r="83" spans="2:6" ht="17" x14ac:dyDescent="0.2">
      <c r="B83" s="55" t="str">
        <f>IF(ISBLANK(Draaiboek!E133),"",TIME(0,Draaiboek!E133,0))</f>
        <v/>
      </c>
      <c r="C83" s="53" t="str">
        <f>IF(ISBLANK(Draaiboek!F133),"",Draaiboek!F133)</f>
        <v/>
      </c>
      <c r="D83" s="53" t="str">
        <f>_xlfn.TEXTJOIN(", ",TRUE,Draaiboek!H133,Draaiboek!I133,Draaiboek!J133,Draaiboek!K133,Draaiboek!L133,Draaiboek!M133,Draaiboek!N133, Draaiboek!O133)</f>
        <v/>
      </c>
      <c r="E83" s="53" t="str">
        <f>IF(ISBLANK(Draaiboek!AB134), "", Draaiboek!AB134)</f>
        <v/>
      </c>
      <c r="F83" s="56" t="str">
        <f>IF(ISBLANK(Draaiboek!V134),"",Draaiboek!V134)</f>
        <v/>
      </c>
    </row>
    <row r="84" spans="2:6" ht="17" x14ac:dyDescent="0.2">
      <c r="B84" s="55" t="str">
        <f>IF(ISBLANK(Draaiboek!E134),"",TIME(0,Draaiboek!E134,0))</f>
        <v/>
      </c>
      <c r="C84" s="53" t="str">
        <f>IF(ISBLANK(Draaiboek!F134),"",Draaiboek!F134)</f>
        <v/>
      </c>
      <c r="D84" s="53" t="str">
        <f>_xlfn.TEXTJOIN(", ",TRUE,Draaiboek!H134,Draaiboek!I134,Draaiboek!J134,Draaiboek!K134,Draaiboek!L134,Draaiboek!M134,Draaiboek!N134, Draaiboek!O134)</f>
        <v/>
      </c>
      <c r="E84" s="53" t="str">
        <f>IF(ISBLANK(Draaiboek!AB135), "", Draaiboek!AB135)</f>
        <v/>
      </c>
      <c r="F84" s="56" t="str">
        <f>IF(ISBLANK(Draaiboek!V135),"",Draaiboek!V135)</f>
        <v/>
      </c>
    </row>
    <row r="85" spans="2:6" ht="17" x14ac:dyDescent="0.2">
      <c r="B85" s="55" t="str">
        <f>IF(ISBLANK(Draaiboek!E135),"",TIME(0,Draaiboek!E135,0))</f>
        <v/>
      </c>
      <c r="C85" s="53" t="str">
        <f>IF(ISBLANK(Draaiboek!F135),"",Draaiboek!F135)</f>
        <v/>
      </c>
      <c r="D85" s="53" t="str">
        <f>_xlfn.TEXTJOIN(", ",TRUE,Draaiboek!H135,Draaiboek!I135,Draaiboek!J135,Draaiboek!K135,Draaiboek!L135,Draaiboek!M135,Draaiboek!N135, Draaiboek!O135)</f>
        <v/>
      </c>
      <c r="E85" s="53" t="str">
        <f>IF(ISBLANK(Draaiboek!AB136), "", Draaiboek!AB136)</f>
        <v/>
      </c>
      <c r="F85" s="56" t="str">
        <f>IF(ISBLANK(Draaiboek!V136),"",Draaiboek!V136)</f>
        <v/>
      </c>
    </row>
    <row r="86" spans="2:6" ht="17" x14ac:dyDescent="0.2">
      <c r="B86" s="55" t="str">
        <f>IF(ISBLANK(Draaiboek!E136),"",TIME(0,Draaiboek!E136,0))</f>
        <v/>
      </c>
      <c r="C86" s="53" t="str">
        <f>IF(ISBLANK(Draaiboek!F136),"",Draaiboek!F136)</f>
        <v/>
      </c>
      <c r="D86" s="53" t="str">
        <f>_xlfn.TEXTJOIN(", ",TRUE,Draaiboek!H136,Draaiboek!I136,Draaiboek!J136,Draaiboek!K136,Draaiboek!L136,Draaiboek!M136,Draaiboek!N136, Draaiboek!O136)</f>
        <v/>
      </c>
      <c r="E86" s="53" t="str">
        <f>IF(ISBLANK(Draaiboek!AB137), "", Draaiboek!AB137)</f>
        <v/>
      </c>
      <c r="F86" s="56" t="str">
        <f>IF(ISBLANK(Draaiboek!V137),"",Draaiboek!V137)</f>
        <v/>
      </c>
    </row>
    <row r="87" spans="2:6" ht="17" x14ac:dyDescent="0.2">
      <c r="B87" s="55" t="str">
        <f>IF(ISBLANK(Draaiboek!F137),"",TIME(0,Draaiboek!F137,0))</f>
        <v/>
      </c>
      <c r="C87" s="53" t="str">
        <f>IF(ISBLANK(Draaiboek!G137),"",Draaiboek!G137)</f>
        <v/>
      </c>
      <c r="D87" s="53" t="str">
        <f>_xlfn.TEXTJOIN(", ",TRUE,Draaiboek!H137,Draaiboek!I137,Draaiboek!J137,Draaiboek!K137,Draaiboek!L137,Draaiboek!M137,Draaiboek!N137, Draaiboek!O137)</f>
        <v/>
      </c>
      <c r="E87" s="53" t="str">
        <f>IF(ISBLANK(Draaiboek!AB138), "", Draaiboek!AB138)</f>
        <v/>
      </c>
      <c r="F87" s="56" t="str">
        <f>IF(ISBLANK(Draaiboek!V138),"",Draaiboek!V138)</f>
        <v/>
      </c>
    </row>
    <row r="88" spans="2:6" ht="17" x14ac:dyDescent="0.2">
      <c r="B88" s="55" t="str">
        <f>IF(ISBLANK(Draaiboek!E138),"",TIME(0,Draaiboek!E138,0))</f>
        <v/>
      </c>
      <c r="C88" s="53" t="str">
        <f>IF(ISBLANK(Draaiboek!F138),"",Draaiboek!F138)</f>
        <v/>
      </c>
      <c r="D88" s="53" t="str">
        <f>_xlfn.TEXTJOIN(", ",TRUE,Draaiboek!H138,Draaiboek!I138,Draaiboek!J138,Draaiboek!K138,Draaiboek!L138,Draaiboek!M138,Draaiboek!N138, Draaiboek!O138)</f>
        <v/>
      </c>
      <c r="E88" s="53" t="str">
        <f>IF(ISBLANK(Draaiboek!AB139), "", Draaiboek!AB139)</f>
        <v/>
      </c>
      <c r="F88" s="56" t="str">
        <f>IF(ISBLANK(Draaiboek!V139),"",Draaiboek!V139)</f>
        <v/>
      </c>
    </row>
    <row r="89" spans="2:6" ht="17" x14ac:dyDescent="0.2">
      <c r="B89" s="55" t="str">
        <f>IF(ISBLANK(Draaiboek!E139),"",TIME(0,Draaiboek!E139,0))</f>
        <v/>
      </c>
      <c r="C89" s="53" t="str">
        <f>IF(ISBLANK(Draaiboek!F139),"",Draaiboek!F139)</f>
        <v/>
      </c>
      <c r="D89" s="53" t="str">
        <f>_xlfn.TEXTJOIN(", ",TRUE,Draaiboek!H139,Draaiboek!I139,Draaiboek!J139,Draaiboek!K139,Draaiboek!L139,Draaiboek!M139,Draaiboek!N139, Draaiboek!O139)</f>
        <v/>
      </c>
      <c r="E89" s="53" t="str">
        <f>IF(ISBLANK(Draaiboek!AB140), "", Draaiboek!AB140)</f>
        <v/>
      </c>
      <c r="F89" s="56" t="str">
        <f>IF(ISBLANK(Draaiboek!V140),"",Draaiboek!V140)</f>
        <v/>
      </c>
    </row>
    <row r="90" spans="2:6" ht="17" x14ac:dyDescent="0.2">
      <c r="B90" s="55" t="str">
        <f>IF(ISBLANK(Draaiboek!E140),"",TIME(0,Draaiboek!E140,0))</f>
        <v/>
      </c>
      <c r="C90" s="53" t="str">
        <f>IF(ISBLANK(Draaiboek!F140),"",Draaiboek!F140)</f>
        <v/>
      </c>
      <c r="D90" s="53" t="str">
        <f>_xlfn.TEXTJOIN(", ",TRUE,Draaiboek!H140,Draaiboek!I140,Draaiboek!J140,Draaiboek!K140,Draaiboek!L140,Draaiboek!M140,Draaiboek!N140, Draaiboek!O140)</f>
        <v/>
      </c>
      <c r="E90" s="53" t="str">
        <f>IF(ISBLANK(Draaiboek!AB141), "", Draaiboek!AB141)</f>
        <v/>
      </c>
      <c r="F90" s="56" t="str">
        <f>IF(ISBLANK(Draaiboek!V141),"",Draaiboek!V141)</f>
        <v/>
      </c>
    </row>
    <row r="91" spans="2:6" ht="17" x14ac:dyDescent="0.2">
      <c r="B91" s="55" t="str">
        <f>IF(ISBLANK(Draaiboek!E141),"",TIME(0,Draaiboek!E141,0))</f>
        <v/>
      </c>
      <c r="C91" s="53" t="str">
        <f>IF(ISBLANK(Draaiboek!F141),"",Draaiboek!F141)</f>
        <v/>
      </c>
      <c r="D91" s="53" t="str">
        <f>_xlfn.TEXTJOIN(", ",TRUE,Draaiboek!H141,Draaiboek!I141,Draaiboek!J141,Draaiboek!K141,Draaiboek!L141,Draaiboek!M141,Draaiboek!N141, Draaiboek!O141)</f>
        <v/>
      </c>
      <c r="E91" s="53" t="str">
        <f>IF(ISBLANK(Draaiboek!AB142), "", Draaiboek!AB142)</f>
        <v/>
      </c>
      <c r="F91" s="56" t="str">
        <f>IF(ISBLANK(Draaiboek!V142),"",Draaiboek!V142)</f>
        <v/>
      </c>
    </row>
    <row r="92" spans="2:6" ht="17" x14ac:dyDescent="0.2">
      <c r="B92" s="55" t="str">
        <f>IF(ISBLANK(Draaiboek!E142),"",TIME(0,Draaiboek!E142,0))</f>
        <v/>
      </c>
      <c r="C92" s="53" t="str">
        <f>IF(ISBLANK(Draaiboek!F142),"",Draaiboek!F142)</f>
        <v/>
      </c>
      <c r="D92" s="53" t="str">
        <f>_xlfn.TEXTJOIN(", ",TRUE,Draaiboek!H142,Draaiboek!I142,Draaiboek!J142,Draaiboek!K142,Draaiboek!L142,Draaiboek!M142,Draaiboek!N142, Draaiboek!O142)</f>
        <v/>
      </c>
      <c r="E92" s="53" t="str">
        <f>IF(ISBLANK(Draaiboek!AB143), "", Draaiboek!AB143)</f>
        <v/>
      </c>
      <c r="F92" s="56" t="str">
        <f>IF(ISBLANK(Draaiboek!V143),"",Draaiboek!V143)</f>
        <v/>
      </c>
    </row>
    <row r="93" spans="2:6" ht="17" x14ac:dyDescent="0.2">
      <c r="B93" s="55" t="str">
        <f>IF(ISBLANK(Draaiboek!E143),"",TIME(0,Draaiboek!E143,0))</f>
        <v/>
      </c>
      <c r="C93" s="53" t="str">
        <f>IF(ISBLANK(Draaiboek!F143),"",Draaiboek!F143)</f>
        <v/>
      </c>
      <c r="D93" s="53" t="str">
        <f>_xlfn.TEXTJOIN(", ",TRUE,Draaiboek!H143,Draaiboek!I143,Draaiboek!J143,Draaiboek!K143,Draaiboek!L143,Draaiboek!M143,Draaiboek!N143, Draaiboek!O143)</f>
        <v/>
      </c>
      <c r="E93" s="53" t="str">
        <f>IF(ISBLANK(Draaiboek!AB144), "", Draaiboek!AB144)</f>
        <v/>
      </c>
      <c r="F93" s="56" t="str">
        <f>IF(ISBLANK(Draaiboek!V144),"",Draaiboek!V144)</f>
        <v/>
      </c>
    </row>
    <row r="94" spans="2:6" ht="17" x14ac:dyDescent="0.2">
      <c r="B94" s="55" t="str">
        <f>IF(ISBLANK(Draaiboek!E144),"",TIME(0,Draaiboek!E144,0))</f>
        <v/>
      </c>
      <c r="C94" s="53" t="str">
        <f>IF(ISBLANK(Draaiboek!F144),"",Draaiboek!F144)</f>
        <v/>
      </c>
      <c r="D94" s="53" t="str">
        <f>_xlfn.TEXTJOIN(", ",TRUE,Draaiboek!H144,Draaiboek!I144,Draaiboek!J144,Draaiboek!K144,Draaiboek!L144,Draaiboek!M144,Draaiboek!N144, Draaiboek!O144)</f>
        <v/>
      </c>
      <c r="E94" s="53" t="str">
        <f>IF(ISBLANK(Draaiboek!AB145), "", Draaiboek!AB145)</f>
        <v/>
      </c>
      <c r="F94" s="56" t="str">
        <f>IF(ISBLANK(Draaiboek!V145),"",Draaiboek!V145)</f>
        <v/>
      </c>
    </row>
    <row r="95" spans="2:6" ht="17" x14ac:dyDescent="0.2">
      <c r="B95" s="55" t="str">
        <f>IF(ISBLANK(Draaiboek!E145),"",TIME(0,Draaiboek!E145,0))</f>
        <v/>
      </c>
      <c r="C95" s="53" t="str">
        <f>IF(ISBLANK(Draaiboek!F145),"",Draaiboek!F145)</f>
        <v/>
      </c>
      <c r="D95" s="53" t="str">
        <f>_xlfn.TEXTJOIN(", ",TRUE,Draaiboek!H145,Draaiboek!I145,Draaiboek!J145,Draaiboek!K145,Draaiboek!L145,Draaiboek!M145,Draaiboek!N145, Draaiboek!O145)</f>
        <v/>
      </c>
      <c r="E95" s="53" t="str">
        <f>IF(ISBLANK(Draaiboek!AB146), "", Draaiboek!AB146)</f>
        <v/>
      </c>
      <c r="F95" s="56" t="str">
        <f>IF(ISBLANK(Draaiboek!V146),"",Draaiboek!V146)</f>
        <v/>
      </c>
    </row>
    <row r="96" spans="2:6" ht="17" x14ac:dyDescent="0.2">
      <c r="B96" s="55" t="str">
        <f>IF(ISBLANK(Draaiboek!E146),"",TIME(0,Draaiboek!E146,0))</f>
        <v/>
      </c>
      <c r="C96" s="53" t="str">
        <f>IF(ISBLANK(Draaiboek!F146),"",Draaiboek!F146)</f>
        <v/>
      </c>
      <c r="D96" s="53" t="str">
        <f>_xlfn.TEXTJOIN(", ",TRUE,Draaiboek!H146,Draaiboek!I146,Draaiboek!J146,Draaiboek!K146,Draaiboek!L146,Draaiboek!M146,Draaiboek!N146, Draaiboek!O146)</f>
        <v/>
      </c>
      <c r="E96" s="53" t="str">
        <f>IF(ISBLANK(Draaiboek!AB147), "", Draaiboek!AB147)</f>
        <v/>
      </c>
      <c r="F96" s="56" t="str">
        <f>IF(ISBLANK(Draaiboek!V147),"",Draaiboek!V147)</f>
        <v/>
      </c>
    </row>
    <row r="97" spans="2:6" ht="17" x14ac:dyDescent="0.2">
      <c r="B97" s="55" t="str">
        <f>IF(ISBLANK(Draaiboek!E147),"",TIME(0,Draaiboek!E147,0))</f>
        <v/>
      </c>
      <c r="C97" s="53" t="str">
        <f>IF(ISBLANK(Draaiboek!F147),"",Draaiboek!F147)</f>
        <v/>
      </c>
      <c r="D97" s="53" t="str">
        <f>_xlfn.TEXTJOIN(", ",TRUE,Draaiboek!H147,Draaiboek!I147,Draaiboek!J147,Draaiboek!K147,Draaiboek!L147,Draaiboek!M147,Draaiboek!N147, Draaiboek!O147)</f>
        <v/>
      </c>
      <c r="E97" s="53" t="str">
        <f>IF(ISBLANK(Draaiboek!AB148), "", Draaiboek!AB148)</f>
        <v/>
      </c>
      <c r="F97" s="56" t="str">
        <f>IF(ISBLANK(Draaiboek!V148),"",Draaiboek!V148)</f>
        <v/>
      </c>
    </row>
    <row r="98" spans="2:6" ht="17" x14ac:dyDescent="0.2">
      <c r="B98" s="55" t="str">
        <f>IF(ISBLANK(Draaiboek!E148),"",TIME(0,Draaiboek!E148,0))</f>
        <v/>
      </c>
      <c r="C98" s="53" t="str">
        <f>IF(ISBLANK(Draaiboek!F148),"",Draaiboek!F148)</f>
        <v/>
      </c>
      <c r="D98" s="53" t="str">
        <f>_xlfn.TEXTJOIN(", ",TRUE,Draaiboek!H148,Draaiboek!I148,Draaiboek!J148,Draaiboek!K148,Draaiboek!L148,Draaiboek!M148,Draaiboek!N148, Draaiboek!O148)</f>
        <v/>
      </c>
      <c r="E98" s="53" t="str">
        <f>IF(ISBLANK(Draaiboek!AB149), "", Draaiboek!AB149)</f>
        <v/>
      </c>
      <c r="F98" s="56" t="str">
        <f>IF(ISBLANK(Draaiboek!V149),"",Draaiboek!V149)</f>
        <v/>
      </c>
    </row>
    <row r="99" spans="2:6" ht="17" x14ac:dyDescent="0.2">
      <c r="B99" s="55" t="str">
        <f>IF(ISBLANK(Draaiboek!E149),"",TIME(0,Draaiboek!E149,0))</f>
        <v/>
      </c>
      <c r="C99" s="53" t="str">
        <f>IF(ISBLANK(Draaiboek!F149),"",Draaiboek!F149)</f>
        <v/>
      </c>
      <c r="D99" s="53" t="str">
        <f>_xlfn.TEXTJOIN(", ",TRUE,Draaiboek!H149,Draaiboek!I149,Draaiboek!J149,Draaiboek!K149,Draaiboek!L149,Draaiboek!M149,Draaiboek!N149, Draaiboek!O149)</f>
        <v/>
      </c>
      <c r="E99" s="53" t="str">
        <f>IF(ISBLANK(Draaiboek!AB150), "", Draaiboek!AB150)</f>
        <v/>
      </c>
      <c r="F99" s="56" t="str">
        <f>IF(ISBLANK(Draaiboek!V150),"",Draaiboek!V150)</f>
        <v/>
      </c>
    </row>
    <row r="100" spans="2:6" ht="17" x14ac:dyDescent="0.2">
      <c r="B100" s="55" t="str">
        <f>IF(ISBLANK(Draaiboek!E150),"",TIME(0,Draaiboek!E150,0))</f>
        <v/>
      </c>
      <c r="C100" s="53" t="str">
        <f>IF(ISBLANK(Draaiboek!F150),"",Draaiboek!F150)</f>
        <v/>
      </c>
      <c r="D100" s="53" t="str">
        <f>_xlfn.TEXTJOIN(", ",TRUE,Draaiboek!H150,Draaiboek!I150,Draaiboek!J150,Draaiboek!K150,Draaiboek!L150,Draaiboek!M150,Draaiboek!N150, Draaiboek!O150)</f>
        <v/>
      </c>
      <c r="E100" s="53" t="str">
        <f>IF(ISBLANK(Draaiboek!AB151), "", Draaiboek!AB151)</f>
        <v/>
      </c>
      <c r="F100" s="56" t="str">
        <f>IF(ISBLANK(Draaiboek!V151),"",Draaiboek!V151)</f>
        <v/>
      </c>
    </row>
    <row r="101" spans="2:6" ht="17" x14ac:dyDescent="0.2">
      <c r="B101" s="55" t="str">
        <f>IF(ISBLANK(Draaiboek!E152),"",TIME(0,Draaiboek!E152,0))</f>
        <v/>
      </c>
      <c r="C101" s="53" t="str">
        <f>IF(ISBLANK(Draaiboek!F152),"",Draaiboek!F152)</f>
        <v/>
      </c>
      <c r="D101" s="53" t="str">
        <f>_xlfn.TEXTJOIN(", ", TRUE, Draaiboek!I152, Draaiboek!N152, Draaiboek!O152)</f>
        <v/>
      </c>
      <c r="E101" s="53" t="str">
        <f>IF(ISBLANK(Draaiboek!AB152),"",Draaiboek!AB152)</f>
        <v/>
      </c>
      <c r="F101" s="56" t="str">
        <f>IF(ISBLANK(Draaiboek!V152),"",Draaiboek!V152)</f>
        <v/>
      </c>
    </row>
    <row r="102" spans="2:6" ht="17" x14ac:dyDescent="0.2">
      <c r="B102" s="55" t="str">
        <f>IF(ISBLANK(Draaiboek!E153),"",TIME(0,Draaiboek!E153,0))</f>
        <v/>
      </c>
      <c r="C102" s="53" t="str">
        <f>IF(ISBLANK(Draaiboek!F153),"",Draaiboek!F153)</f>
        <v/>
      </c>
      <c r="D102" s="53" t="str">
        <f>_xlfn.TEXTJOIN(", ", TRUE, Draaiboek!I153, Draaiboek!N153, Draaiboek!O153)</f>
        <v/>
      </c>
      <c r="E102" s="53" t="str">
        <f>IF(ISBLANK(Draaiboek!AB153),"",Draaiboek!AB153)</f>
        <v/>
      </c>
      <c r="F102" s="56" t="str">
        <f>IF(ISBLANK(Draaiboek!P153),"",Draaiboek!P153)</f>
        <v/>
      </c>
    </row>
    <row r="103" spans="2:6" ht="17" x14ac:dyDescent="0.2">
      <c r="B103" s="55" t="str">
        <f>IF(ISBLANK(Draaiboek!E154),"",TIME(0,Draaiboek!E154,0))</f>
        <v/>
      </c>
      <c r="C103" s="53" t="str">
        <f>IF(ISBLANK(Draaiboek!F154),"",Draaiboek!F154)</f>
        <v/>
      </c>
      <c r="D103" s="53" t="str">
        <f>_xlfn.TEXTJOIN(", ", TRUE, Draaiboek!I154, Draaiboek!N154, Draaiboek!O154)</f>
        <v/>
      </c>
      <c r="E103" s="53" t="str">
        <f>IF(ISBLANK(Draaiboek!AB154),"",Draaiboek!AB154)</f>
        <v/>
      </c>
      <c r="F103" s="56" t="str">
        <f>IF(ISBLANK(Draaiboek!P154),"",Draaiboek!P154)</f>
        <v/>
      </c>
    </row>
    <row r="104" spans="2:6" ht="17" x14ac:dyDescent="0.2">
      <c r="B104" s="55" t="str">
        <f>IF(ISBLANK(Draaiboek!E155),"",TIME(0,Draaiboek!E155,0))</f>
        <v/>
      </c>
      <c r="C104" s="53" t="str">
        <f>IF(ISBLANK(Draaiboek!F155),"",Draaiboek!F155)</f>
        <v/>
      </c>
      <c r="D104" s="53" t="str">
        <f>_xlfn.TEXTJOIN(", ", TRUE, Draaiboek!I155, Draaiboek!N155, Draaiboek!O155)</f>
        <v/>
      </c>
      <c r="E104" s="53" t="str">
        <f>IF(ISBLANK(Draaiboek!AB155),"",Draaiboek!AB155)</f>
        <v/>
      </c>
      <c r="F104" s="56" t="str">
        <f>IF(ISBLANK(Draaiboek!P155),"",Draaiboek!P155)</f>
        <v/>
      </c>
    </row>
    <row r="105" spans="2:6" ht="17" x14ac:dyDescent="0.2">
      <c r="B105" s="55" t="str">
        <f>IF(ISBLANK(Draaiboek!E156),"",TIME(0,Draaiboek!E156,0))</f>
        <v/>
      </c>
      <c r="C105" s="53" t="str">
        <f>IF(ISBLANK(Draaiboek!F156),"",Draaiboek!F156)</f>
        <v/>
      </c>
      <c r="D105" s="53" t="str">
        <f>_xlfn.TEXTJOIN(", ", TRUE, Draaiboek!I156, Draaiboek!N156, Draaiboek!O156)</f>
        <v/>
      </c>
      <c r="E105" s="53" t="str">
        <f>IF(ISBLANK(Draaiboek!AB156),"",Draaiboek!AB156)</f>
        <v/>
      </c>
      <c r="F105" s="56" t="str">
        <f>IF(ISBLANK(Draaiboek!P156),"",Draaiboek!P156)</f>
        <v/>
      </c>
    </row>
    <row r="106" spans="2:6" ht="17" x14ac:dyDescent="0.2">
      <c r="B106" s="55" t="str">
        <f>IF(ISBLANK(Draaiboek!E157),"",TIME(0,Draaiboek!E157,0))</f>
        <v/>
      </c>
      <c r="C106" s="53" t="str">
        <f>IF(ISBLANK(Draaiboek!F157),"",Draaiboek!F157)</f>
        <v/>
      </c>
      <c r="D106" s="53" t="str">
        <f>_xlfn.TEXTJOIN(", ", TRUE, Draaiboek!I157, Draaiboek!N157, Draaiboek!O157)</f>
        <v/>
      </c>
      <c r="E106" s="53" t="str">
        <f>IF(ISBLANK(Draaiboek!AB157),"",Draaiboek!AB157)</f>
        <v/>
      </c>
      <c r="F106" s="56" t="str">
        <f>IF(ISBLANK(Draaiboek!P157),"",Draaiboek!P157)</f>
        <v/>
      </c>
    </row>
    <row r="107" spans="2:6" ht="17" x14ac:dyDescent="0.2">
      <c r="B107" s="55" t="str">
        <f>IF(ISBLANK(Draaiboek!E158),"",TIME(0,Draaiboek!E158,0))</f>
        <v/>
      </c>
      <c r="C107" s="53" t="str">
        <f>IF(ISBLANK(Draaiboek!F158),"",Draaiboek!F158)</f>
        <v/>
      </c>
      <c r="D107" s="53" t="str">
        <f>_xlfn.TEXTJOIN(", ", TRUE, Draaiboek!I158, Draaiboek!N158, Draaiboek!O158)</f>
        <v/>
      </c>
      <c r="E107" s="53" t="str">
        <f>IF(ISBLANK(Draaiboek!AB158),"",Draaiboek!AB158)</f>
        <v/>
      </c>
      <c r="F107" s="56" t="str">
        <f>IF(ISBLANK(Draaiboek!P158),"",Draaiboek!P158)</f>
        <v/>
      </c>
    </row>
    <row r="108" spans="2:6" ht="17" x14ac:dyDescent="0.2">
      <c r="B108" s="55" t="str">
        <f>IF(ISBLANK(Draaiboek!E159),"",TIME(0,Draaiboek!E159,0))</f>
        <v/>
      </c>
      <c r="C108" s="53" t="str">
        <f>IF(ISBLANK(Draaiboek!F159),"",Draaiboek!F159)</f>
        <v/>
      </c>
      <c r="D108" s="53" t="str">
        <f>_xlfn.TEXTJOIN(", ", TRUE, Draaiboek!I159, Draaiboek!N159, Draaiboek!O159)</f>
        <v/>
      </c>
      <c r="E108" s="53" t="str">
        <f>IF(ISBLANK(Draaiboek!AB159),"",Draaiboek!AB159)</f>
        <v/>
      </c>
      <c r="F108" s="56" t="str">
        <f>IF(ISBLANK(Draaiboek!P159),"",Draaiboek!P159)</f>
        <v/>
      </c>
    </row>
    <row r="109" spans="2:6" ht="17" x14ac:dyDescent="0.2">
      <c r="B109" s="55" t="str">
        <f>IF(ISBLANK(Draaiboek!E160),"",TIME(0,Draaiboek!E160,0))</f>
        <v/>
      </c>
      <c r="C109" s="53" t="str">
        <f>IF(ISBLANK(Draaiboek!F160),"",Draaiboek!F160)</f>
        <v/>
      </c>
      <c r="D109" s="53" t="str">
        <f>_xlfn.TEXTJOIN(", ", TRUE, Draaiboek!I160, Draaiboek!N160, Draaiboek!O160)</f>
        <v/>
      </c>
      <c r="E109" s="53" t="str">
        <f>IF(ISBLANK(Draaiboek!AB160),"",Draaiboek!AB160)</f>
        <v/>
      </c>
      <c r="F109" s="56" t="str">
        <f>IF(ISBLANK(Draaiboek!P160),"",Draaiboek!P160)</f>
        <v/>
      </c>
    </row>
    <row r="110" spans="2:6" ht="17" x14ac:dyDescent="0.2">
      <c r="B110" s="55" t="str">
        <f>IF(ISBLANK(Draaiboek!E161),"",TIME(0,Draaiboek!E161,0))</f>
        <v/>
      </c>
      <c r="C110" s="53" t="str">
        <f>IF(ISBLANK(Draaiboek!F161),"",Draaiboek!F161)</f>
        <v/>
      </c>
      <c r="D110" s="53" t="str">
        <f>_xlfn.TEXTJOIN(", ", TRUE, Draaiboek!I161, Draaiboek!N161, Draaiboek!O161)</f>
        <v/>
      </c>
      <c r="E110" s="53" t="str">
        <f>IF(ISBLANK(Draaiboek!AB161),"",Draaiboek!AB161)</f>
        <v/>
      </c>
      <c r="F110" s="56" t="str">
        <f>IF(ISBLANK(Draaiboek!P161),"",Draaiboek!P161)</f>
        <v/>
      </c>
    </row>
    <row r="111" spans="2:6" ht="17" x14ac:dyDescent="0.2">
      <c r="B111" s="55" t="str">
        <f>IF(ISBLANK(Draaiboek!E162),"",TIME(0,Draaiboek!E162,0))</f>
        <v/>
      </c>
      <c r="C111" s="53" t="str">
        <f>IF(ISBLANK(Draaiboek!F162),"",Draaiboek!F162)</f>
        <v/>
      </c>
      <c r="D111" s="53" t="str">
        <f>_xlfn.TEXTJOIN(", ", TRUE, Draaiboek!I162, Draaiboek!N162, Draaiboek!O162)</f>
        <v/>
      </c>
      <c r="E111" s="53" t="str">
        <f>IF(ISBLANK(Draaiboek!AB162),"",Draaiboek!AB162)</f>
        <v/>
      </c>
      <c r="F111" s="56" t="str">
        <f>IF(ISBLANK(Draaiboek!P162),"",Draaiboek!P162)</f>
        <v/>
      </c>
    </row>
    <row r="112" spans="2:6" ht="17" x14ac:dyDescent="0.2">
      <c r="B112" s="55" t="str">
        <f>IF(ISBLANK(Draaiboek!E163),"",TIME(0,Draaiboek!E163,0))</f>
        <v/>
      </c>
      <c r="C112" s="53" t="str">
        <f>IF(ISBLANK(Draaiboek!F163),"",Draaiboek!F163)</f>
        <v/>
      </c>
      <c r="D112" s="53" t="str">
        <f>_xlfn.TEXTJOIN(", ", TRUE, Draaiboek!I163, Draaiboek!N163, Draaiboek!O163)</f>
        <v/>
      </c>
      <c r="E112" s="53" t="str">
        <f>IF(ISBLANK(Draaiboek!AB163),"",Draaiboek!AB163)</f>
        <v/>
      </c>
      <c r="F112" s="56" t="str">
        <f>IF(ISBLANK(Draaiboek!P163),"",Draaiboek!P163)</f>
        <v/>
      </c>
    </row>
    <row r="113" spans="2:6" ht="17" x14ac:dyDescent="0.2">
      <c r="B113" s="55" t="str">
        <f>IF(ISBLANK(Draaiboek!E164),"",TIME(0,Draaiboek!E164,0))</f>
        <v/>
      </c>
      <c r="C113" s="53" t="str">
        <f>IF(ISBLANK(Draaiboek!F164),"",Draaiboek!F164)</f>
        <v/>
      </c>
      <c r="D113" s="53" t="str">
        <f>_xlfn.TEXTJOIN(", ", TRUE, Draaiboek!I164, Draaiboek!N164, Draaiboek!O164)</f>
        <v/>
      </c>
      <c r="E113" s="53" t="str">
        <f>IF(ISBLANK(Draaiboek!AB164),"",Draaiboek!AB164)</f>
        <v/>
      </c>
      <c r="F113" s="56" t="str">
        <f>IF(ISBLANK(Draaiboek!P164),"",Draaiboek!P164)</f>
        <v/>
      </c>
    </row>
    <row r="114" spans="2:6" ht="17" x14ac:dyDescent="0.2">
      <c r="B114" s="55" t="str">
        <f>IF(ISBLANK(Draaiboek!E165),"",TIME(0,Draaiboek!E165,0))</f>
        <v/>
      </c>
      <c r="C114" s="53" t="str">
        <f>IF(ISBLANK(Draaiboek!F165),"",Draaiboek!F165)</f>
        <v/>
      </c>
      <c r="D114" s="53" t="str">
        <f>_xlfn.TEXTJOIN(", ", TRUE, Draaiboek!I165, Draaiboek!N165, Draaiboek!O165)</f>
        <v/>
      </c>
      <c r="E114" s="53" t="str">
        <f>IF(ISBLANK(Draaiboek!AB165),"",Draaiboek!AB165)</f>
        <v/>
      </c>
      <c r="F114" s="56" t="str">
        <f>IF(ISBLANK(Draaiboek!P165),"",Draaiboek!P165)</f>
        <v/>
      </c>
    </row>
    <row r="115" spans="2:6" ht="17" x14ac:dyDescent="0.2">
      <c r="B115" s="55" t="str">
        <f>IF(ISBLANK(Draaiboek!E166),"",TIME(0,Draaiboek!E166,0))</f>
        <v/>
      </c>
      <c r="C115" s="53" t="str">
        <f>IF(ISBLANK(Draaiboek!F166),"",Draaiboek!F166)</f>
        <v/>
      </c>
      <c r="D115" s="53" t="str">
        <f>_xlfn.TEXTJOIN(", ", TRUE, Draaiboek!I166, Draaiboek!N166, Draaiboek!O166)</f>
        <v/>
      </c>
      <c r="E115" s="53" t="str">
        <f>IF(ISBLANK(Draaiboek!AB166),"",Draaiboek!AB166)</f>
        <v/>
      </c>
      <c r="F115" s="56" t="str">
        <f>IF(ISBLANK(Draaiboek!P166),"",Draaiboek!P166)</f>
        <v/>
      </c>
    </row>
    <row r="116" spans="2:6" ht="17" x14ac:dyDescent="0.2">
      <c r="B116" s="55" t="str">
        <f>IF(ISBLANK(Draaiboek!E167),"",TIME(0,Draaiboek!E167,0))</f>
        <v/>
      </c>
      <c r="C116" s="53" t="str">
        <f>IF(ISBLANK(Draaiboek!F167),"",Draaiboek!F167)</f>
        <v/>
      </c>
      <c r="D116" s="53" t="str">
        <f>_xlfn.TEXTJOIN(", ", TRUE, Draaiboek!I167, Draaiboek!N167, Draaiboek!O167)</f>
        <v/>
      </c>
      <c r="E116" s="53" t="str">
        <f>IF(ISBLANK(Draaiboek!AB167),"",Draaiboek!AB167)</f>
        <v/>
      </c>
      <c r="F116" s="56" t="str">
        <f>IF(ISBLANK(Draaiboek!P167),"",Draaiboek!P167)</f>
        <v/>
      </c>
    </row>
    <row r="117" spans="2:6" ht="17" x14ac:dyDescent="0.2">
      <c r="B117" s="55" t="str">
        <f>IF(ISBLANK(Draaiboek!E168),"",TIME(0,Draaiboek!E168,0))</f>
        <v/>
      </c>
      <c r="C117" s="53" t="str">
        <f>IF(ISBLANK(Draaiboek!F168),"",Draaiboek!F168)</f>
        <v/>
      </c>
      <c r="D117" s="53" t="str">
        <f>_xlfn.TEXTJOIN(", ", TRUE, Draaiboek!I168, Draaiboek!N168, Draaiboek!O168)</f>
        <v/>
      </c>
      <c r="E117" s="53" t="str">
        <f>IF(ISBLANK(Draaiboek!AB168),"",Draaiboek!AB168)</f>
        <v/>
      </c>
      <c r="F117" s="56" t="str">
        <f>IF(ISBLANK(Draaiboek!P168),"",Draaiboek!P168)</f>
        <v/>
      </c>
    </row>
    <row r="118" spans="2:6" ht="17" x14ac:dyDescent="0.2">
      <c r="B118" s="55" t="str">
        <f>IF(ISBLANK(Draaiboek!E169),"",TIME(0,Draaiboek!E169,0))</f>
        <v/>
      </c>
      <c r="C118" s="53" t="str">
        <f>IF(ISBLANK(Draaiboek!F169),"",Draaiboek!F169)</f>
        <v/>
      </c>
      <c r="D118" s="53" t="str">
        <f>_xlfn.TEXTJOIN(", ", TRUE, Draaiboek!I169, Draaiboek!N169, Draaiboek!O169)</f>
        <v/>
      </c>
      <c r="E118" s="53" t="str">
        <f>IF(ISBLANK(Draaiboek!AB169),"",Draaiboek!AB169)</f>
        <v/>
      </c>
      <c r="F118" s="56" t="str">
        <f>IF(ISBLANK(Draaiboek!P169),"",Draaiboek!P169)</f>
        <v/>
      </c>
    </row>
    <row r="119" spans="2:6" ht="17" x14ac:dyDescent="0.2">
      <c r="B119" s="55" t="str">
        <f>IF(ISBLANK(Draaiboek!E170),"",TIME(0,Draaiboek!E170,0))</f>
        <v/>
      </c>
      <c r="C119" s="53" t="str">
        <f>IF(ISBLANK(Draaiboek!F170),"",Draaiboek!F170)</f>
        <v/>
      </c>
      <c r="D119" s="53" t="str">
        <f>_xlfn.TEXTJOIN(", ", TRUE, Draaiboek!I170, Draaiboek!N170, Draaiboek!O170)</f>
        <v/>
      </c>
      <c r="E119" s="53" t="str">
        <f>IF(ISBLANK(Draaiboek!AB170),"",Draaiboek!AB170)</f>
        <v/>
      </c>
      <c r="F119" s="56" t="str">
        <f>IF(ISBLANK(Draaiboek!P170),"",Draaiboek!P170)</f>
        <v/>
      </c>
    </row>
    <row r="120" spans="2:6" ht="17" x14ac:dyDescent="0.2">
      <c r="B120" s="55" t="str">
        <f>IF(ISBLANK(Draaiboek!E171),"",TIME(0,Draaiboek!E171,0))</f>
        <v/>
      </c>
      <c r="C120" s="53" t="str">
        <f>IF(ISBLANK(Draaiboek!F171),"",Draaiboek!F171)</f>
        <v/>
      </c>
      <c r="D120" s="53" t="str">
        <f>_xlfn.TEXTJOIN(", ", TRUE, Draaiboek!I171, Draaiboek!N171, Draaiboek!O171)</f>
        <v/>
      </c>
      <c r="E120" s="53" t="str">
        <f>IF(ISBLANK(Draaiboek!AB171),"",Draaiboek!AB171)</f>
        <v/>
      </c>
      <c r="F120" s="56" t="str">
        <f>IF(ISBLANK(Draaiboek!P171),"",Draaiboek!P171)</f>
        <v/>
      </c>
    </row>
  </sheetData>
  <sheetProtection algorithmName="SHA-512" hashValue="RIp4xe8LBNe0vExogsZJfQq9RZY3HLZHUn1LBLQQRUnbyteSWIWwegB/sFH7AVfQiFUsJ8lotB2XPqW5LWnCFA==" saltValue="DRuXc6I+C4/5ibDFDwJ+6g==" spinCount="100000" sheet="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AE66-365D-C146-9699-D76D32FAECCA}">
  <sheetPr codeName="Sheet2"/>
  <dimension ref="A1:G71"/>
  <sheetViews>
    <sheetView workbookViewId="0">
      <selection activeCell="F9" sqref="F9"/>
    </sheetView>
  </sheetViews>
  <sheetFormatPr baseColWidth="10" defaultColWidth="11" defaultRowHeight="16" x14ac:dyDescent="0.2"/>
  <cols>
    <col min="1" max="1" width="20.6640625" customWidth="1"/>
    <col min="2" max="2" width="25.83203125" customWidth="1"/>
    <col min="3" max="3" width="17.83203125" customWidth="1"/>
    <col min="4" max="4" width="27.1640625" customWidth="1"/>
    <col min="5" max="5" width="25.6640625" customWidth="1"/>
    <col min="6" max="7" width="24.83203125" customWidth="1"/>
    <col min="9" max="9" width="38.83203125" customWidth="1"/>
  </cols>
  <sheetData>
    <row r="1" spans="1:7" x14ac:dyDescent="0.2">
      <c r="A1" s="169" t="s">
        <v>166</v>
      </c>
      <c r="B1" s="169"/>
      <c r="C1" s="169"/>
      <c r="D1" s="170" t="s">
        <v>167</v>
      </c>
      <c r="E1" s="170"/>
      <c r="F1" s="62" t="s">
        <v>168</v>
      </c>
      <c r="G1" s="63" t="s">
        <v>169</v>
      </c>
    </row>
    <row r="2" spans="1:7" x14ac:dyDescent="0.2">
      <c r="A2" s="2" t="s">
        <v>18</v>
      </c>
      <c r="B2" s="2" t="s">
        <v>61</v>
      </c>
      <c r="C2" s="2" t="s">
        <v>62</v>
      </c>
      <c r="D2" s="2" t="s">
        <v>43</v>
      </c>
      <c r="E2" s="2" t="s">
        <v>6</v>
      </c>
      <c r="F2" s="2" t="s">
        <v>19</v>
      </c>
      <c r="G2" s="2" t="s">
        <v>162</v>
      </c>
    </row>
    <row r="3" spans="1:7" x14ac:dyDescent="0.2">
      <c r="A3" s="3" t="s">
        <v>20</v>
      </c>
      <c r="B3" s="58" t="s">
        <v>54</v>
      </c>
      <c r="C3" s="58" t="s">
        <v>122</v>
      </c>
      <c r="D3" s="1" t="s">
        <v>44</v>
      </c>
      <c r="E3" s="58" t="s">
        <v>44</v>
      </c>
      <c r="F3" s="3" t="s">
        <v>21</v>
      </c>
      <c r="G3" s="58" t="s">
        <v>163</v>
      </c>
    </row>
    <row r="4" spans="1:7" x14ac:dyDescent="0.2">
      <c r="A4" s="3" t="s">
        <v>23</v>
      </c>
      <c r="B4" s="58" t="s">
        <v>55</v>
      </c>
      <c r="C4" s="58" t="s">
        <v>123</v>
      </c>
      <c r="D4" s="1"/>
      <c r="F4" s="3" t="s">
        <v>22</v>
      </c>
      <c r="G4" s="58" t="s">
        <v>165</v>
      </c>
    </row>
    <row r="5" spans="1:7" x14ac:dyDescent="0.2">
      <c r="A5" s="3" t="s">
        <v>26</v>
      </c>
      <c r="B5" s="58" t="s">
        <v>82</v>
      </c>
      <c r="C5" s="58" t="s">
        <v>124</v>
      </c>
      <c r="D5" s="1"/>
      <c r="F5" s="3" t="s">
        <v>24</v>
      </c>
      <c r="G5" s="58" t="s">
        <v>164</v>
      </c>
    </row>
    <row r="6" spans="1:7" x14ac:dyDescent="0.2">
      <c r="A6" s="3" t="s">
        <v>27</v>
      </c>
      <c r="B6" s="58" t="s">
        <v>83</v>
      </c>
      <c r="C6" s="58" t="s">
        <v>125</v>
      </c>
      <c r="D6" s="1"/>
      <c r="F6" s="3" t="s">
        <v>25</v>
      </c>
    </row>
    <row r="7" spans="1:7" x14ac:dyDescent="0.2">
      <c r="A7" s="3" t="s">
        <v>28</v>
      </c>
      <c r="B7" s="58" t="s">
        <v>84</v>
      </c>
      <c r="C7" s="58" t="s">
        <v>126</v>
      </c>
      <c r="D7" s="1"/>
      <c r="F7" s="3" t="s">
        <v>46</v>
      </c>
    </row>
    <row r="8" spans="1:7" x14ac:dyDescent="0.2">
      <c r="A8" s="3" t="s">
        <v>29</v>
      </c>
      <c r="B8" s="58" t="s">
        <v>85</v>
      </c>
      <c r="C8" s="58" t="s">
        <v>127</v>
      </c>
      <c r="D8" s="1"/>
    </row>
    <row r="9" spans="1:7" x14ac:dyDescent="0.2">
      <c r="A9" s="3" t="s">
        <v>30</v>
      </c>
      <c r="B9" s="58" t="s">
        <v>86</v>
      </c>
      <c r="C9" s="58" t="s">
        <v>128</v>
      </c>
    </row>
    <row r="10" spans="1:7" x14ac:dyDescent="0.2">
      <c r="A10" s="3" t="s">
        <v>31</v>
      </c>
      <c r="B10" s="58" t="s">
        <v>87</v>
      </c>
      <c r="C10" s="58" t="s">
        <v>129</v>
      </c>
    </row>
    <row r="11" spans="1:7" x14ac:dyDescent="0.2">
      <c r="A11" s="3" t="s">
        <v>32</v>
      </c>
      <c r="B11" s="58" t="s">
        <v>88</v>
      </c>
      <c r="C11" s="58" t="s">
        <v>130</v>
      </c>
    </row>
    <row r="12" spans="1:7" x14ac:dyDescent="0.2">
      <c r="A12" s="3" t="s">
        <v>63</v>
      </c>
      <c r="B12" s="58" t="s">
        <v>89</v>
      </c>
      <c r="C12" s="58" t="s">
        <v>131</v>
      </c>
    </row>
    <row r="13" spans="1:7" x14ac:dyDescent="0.2">
      <c r="A13" s="3" t="s">
        <v>33</v>
      </c>
      <c r="B13" s="58" t="s">
        <v>90</v>
      </c>
      <c r="C13" s="58" t="s">
        <v>132</v>
      </c>
    </row>
    <row r="14" spans="1:7" x14ac:dyDescent="0.2">
      <c r="A14" s="3" t="s">
        <v>34</v>
      </c>
      <c r="B14" s="58" t="s">
        <v>91</v>
      </c>
      <c r="C14" s="58" t="s">
        <v>133</v>
      </c>
    </row>
    <row r="15" spans="1:7" x14ac:dyDescent="0.2">
      <c r="A15" s="3" t="s">
        <v>35</v>
      </c>
      <c r="B15" s="58" t="s">
        <v>92</v>
      </c>
      <c r="C15" s="58" t="s">
        <v>134</v>
      </c>
    </row>
    <row r="16" spans="1:7" x14ac:dyDescent="0.2">
      <c r="A16" s="3" t="s">
        <v>36</v>
      </c>
      <c r="B16" s="58" t="s">
        <v>93</v>
      </c>
      <c r="C16" s="58" t="s">
        <v>135</v>
      </c>
    </row>
    <row r="17" spans="1:3" x14ac:dyDescent="0.2">
      <c r="A17" s="3" t="s">
        <v>37</v>
      </c>
      <c r="B17" s="58" t="s">
        <v>94</v>
      </c>
      <c r="C17" s="58" t="s">
        <v>136</v>
      </c>
    </row>
    <row r="18" spans="1:3" x14ac:dyDescent="0.2">
      <c r="A18" s="3" t="s">
        <v>38</v>
      </c>
      <c r="B18" s="58" t="s">
        <v>95</v>
      </c>
      <c r="C18" s="58" t="s">
        <v>137</v>
      </c>
    </row>
    <row r="19" spans="1:3" x14ac:dyDescent="0.2">
      <c r="A19" s="3" t="s">
        <v>39</v>
      </c>
      <c r="B19" s="58" t="s">
        <v>96</v>
      </c>
      <c r="C19" s="58" t="s">
        <v>138</v>
      </c>
    </row>
    <row r="20" spans="1:3" x14ac:dyDescent="0.2">
      <c r="A20" s="3" t="s">
        <v>40</v>
      </c>
      <c r="B20" s="58" t="s">
        <v>97</v>
      </c>
      <c r="C20" s="58" t="s">
        <v>139</v>
      </c>
    </row>
    <row r="21" spans="1:3" x14ac:dyDescent="0.2">
      <c r="A21" s="3" t="s">
        <v>41</v>
      </c>
      <c r="B21" s="58" t="s">
        <v>98</v>
      </c>
      <c r="C21" s="58" t="s">
        <v>140</v>
      </c>
    </row>
    <row r="22" spans="1:3" x14ac:dyDescent="0.2">
      <c r="A22" s="3" t="s">
        <v>42</v>
      </c>
      <c r="B22" s="58" t="s">
        <v>99</v>
      </c>
      <c r="C22" s="58" t="s">
        <v>141</v>
      </c>
    </row>
    <row r="23" spans="1:3" x14ac:dyDescent="0.2">
      <c r="A23" s="3" t="s">
        <v>64</v>
      </c>
      <c r="B23" s="58" t="s">
        <v>100</v>
      </c>
      <c r="C23" s="58" t="s">
        <v>142</v>
      </c>
    </row>
    <row r="24" spans="1:3" x14ac:dyDescent="0.2">
      <c r="A24" s="3" t="s">
        <v>65</v>
      </c>
      <c r="B24" s="58" t="s">
        <v>101</v>
      </c>
      <c r="C24" s="58" t="s">
        <v>143</v>
      </c>
    </row>
    <row r="25" spans="1:3" x14ac:dyDescent="0.2">
      <c r="A25" s="3" t="s">
        <v>66</v>
      </c>
      <c r="B25" s="58" t="s">
        <v>102</v>
      </c>
      <c r="C25" s="58" t="s">
        <v>144</v>
      </c>
    </row>
    <row r="26" spans="1:3" x14ac:dyDescent="0.2">
      <c r="A26" s="3" t="s">
        <v>67</v>
      </c>
      <c r="B26" s="58" t="s">
        <v>103</v>
      </c>
      <c r="C26" s="58" t="s">
        <v>145</v>
      </c>
    </row>
    <row r="27" spans="1:3" x14ac:dyDescent="0.2">
      <c r="A27" s="3" t="s">
        <v>68</v>
      </c>
      <c r="B27" s="58" t="s">
        <v>104</v>
      </c>
      <c r="C27" s="58" t="s">
        <v>146</v>
      </c>
    </row>
    <row r="28" spans="1:3" x14ac:dyDescent="0.2">
      <c r="A28" s="3" t="s">
        <v>69</v>
      </c>
      <c r="B28" s="58" t="s">
        <v>105</v>
      </c>
      <c r="C28" s="58" t="s">
        <v>147</v>
      </c>
    </row>
    <row r="29" spans="1:3" x14ac:dyDescent="0.2">
      <c r="A29" s="3" t="s">
        <v>70</v>
      </c>
      <c r="B29" s="58" t="s">
        <v>106</v>
      </c>
      <c r="C29" s="58" t="s">
        <v>148</v>
      </c>
    </row>
    <row r="30" spans="1:3" x14ac:dyDescent="0.2">
      <c r="A30" s="3" t="s">
        <v>71</v>
      </c>
      <c r="B30" s="58" t="s">
        <v>107</v>
      </c>
      <c r="C30" s="58" t="s">
        <v>149</v>
      </c>
    </row>
    <row r="31" spans="1:3" x14ac:dyDescent="0.2">
      <c r="A31" s="3" t="s">
        <v>72</v>
      </c>
      <c r="B31" s="58" t="s">
        <v>108</v>
      </c>
      <c r="C31" s="58" t="s">
        <v>150</v>
      </c>
    </row>
    <row r="32" spans="1:3" x14ac:dyDescent="0.2">
      <c r="A32" s="3" t="s">
        <v>73</v>
      </c>
      <c r="B32" s="58" t="s">
        <v>109</v>
      </c>
      <c r="C32" s="58" t="s">
        <v>151</v>
      </c>
    </row>
    <row r="33" spans="1:3" x14ac:dyDescent="0.2">
      <c r="A33" s="3" t="s">
        <v>74</v>
      </c>
      <c r="B33" s="58" t="s">
        <v>110</v>
      </c>
      <c r="C33" s="58" t="s">
        <v>152</v>
      </c>
    </row>
    <row r="34" spans="1:3" x14ac:dyDescent="0.2">
      <c r="A34" s="3" t="s">
        <v>75</v>
      </c>
      <c r="B34" s="58" t="s">
        <v>111</v>
      </c>
      <c r="C34" s="58" t="s">
        <v>153</v>
      </c>
    </row>
    <row r="35" spans="1:3" x14ac:dyDescent="0.2">
      <c r="A35" s="3" t="s">
        <v>76</v>
      </c>
      <c r="B35" s="58" t="s">
        <v>112</v>
      </c>
      <c r="C35" s="58" t="s">
        <v>154</v>
      </c>
    </row>
    <row r="36" spans="1:3" x14ac:dyDescent="0.2">
      <c r="A36" s="3" t="s">
        <v>77</v>
      </c>
      <c r="B36" s="58" t="s">
        <v>113</v>
      </c>
      <c r="C36" s="58" t="s">
        <v>155</v>
      </c>
    </row>
    <row r="37" spans="1:3" x14ac:dyDescent="0.2">
      <c r="A37" s="3" t="s">
        <v>78</v>
      </c>
      <c r="B37" s="58" t="s">
        <v>114</v>
      </c>
      <c r="C37" s="58" t="s">
        <v>156</v>
      </c>
    </row>
    <row r="38" spans="1:3" x14ac:dyDescent="0.2">
      <c r="A38" s="3" t="s">
        <v>79</v>
      </c>
      <c r="B38" s="58" t="s">
        <v>115</v>
      </c>
      <c r="C38" s="58" t="s">
        <v>157</v>
      </c>
    </row>
    <row r="39" spans="1:3" x14ac:dyDescent="0.2">
      <c r="A39" s="3" t="s">
        <v>80</v>
      </c>
      <c r="B39" s="58" t="s">
        <v>116</v>
      </c>
      <c r="C39" s="58" t="s">
        <v>158</v>
      </c>
    </row>
    <row r="40" spans="1:3" x14ac:dyDescent="0.2">
      <c r="A40" s="3" t="s">
        <v>81</v>
      </c>
      <c r="B40" s="58" t="s">
        <v>117</v>
      </c>
      <c r="C40" s="58" t="s">
        <v>159</v>
      </c>
    </row>
    <row r="41" spans="1:3" x14ac:dyDescent="0.2">
      <c r="A41" s="3" t="s">
        <v>118</v>
      </c>
      <c r="B41" s="58" t="s">
        <v>120</v>
      </c>
      <c r="C41" s="58" t="s">
        <v>160</v>
      </c>
    </row>
    <row r="42" spans="1:3" x14ac:dyDescent="0.2">
      <c r="A42" s="3" t="s">
        <v>119</v>
      </c>
      <c r="B42" s="58" t="s">
        <v>121</v>
      </c>
      <c r="C42" s="58" t="s">
        <v>161</v>
      </c>
    </row>
    <row r="43" spans="1:3" x14ac:dyDescent="0.2">
      <c r="A43" s="3"/>
    </row>
    <row r="44" spans="1:3" x14ac:dyDescent="0.2">
      <c r="A44" s="3"/>
    </row>
    <row r="45" spans="1:3" x14ac:dyDescent="0.2">
      <c r="A45" s="3"/>
    </row>
    <row r="46" spans="1:3" x14ac:dyDescent="0.2">
      <c r="A46" s="3"/>
    </row>
    <row r="47" spans="1:3" x14ac:dyDescent="0.2">
      <c r="A47" s="3"/>
    </row>
    <row r="48" spans="1:3" x14ac:dyDescent="0.2">
      <c r="A48" s="3"/>
    </row>
    <row r="49" spans="1:1" x14ac:dyDescent="0.2">
      <c r="A49" s="3"/>
    </row>
    <row r="50" spans="1:1" x14ac:dyDescent="0.2">
      <c r="A50" s="3"/>
    </row>
    <row r="51" spans="1:1" x14ac:dyDescent="0.2">
      <c r="A51" s="3"/>
    </row>
    <row r="52" spans="1:1" x14ac:dyDescent="0.2">
      <c r="A52" s="3"/>
    </row>
    <row r="53" spans="1:1" x14ac:dyDescent="0.2">
      <c r="A53" s="3"/>
    </row>
    <row r="54" spans="1:1" x14ac:dyDescent="0.2">
      <c r="A54" s="3"/>
    </row>
    <row r="55" spans="1:1" x14ac:dyDescent="0.2">
      <c r="A55" s="3"/>
    </row>
    <row r="56" spans="1:1" x14ac:dyDescent="0.2">
      <c r="A56" s="3"/>
    </row>
    <row r="57" spans="1:1" x14ac:dyDescent="0.2">
      <c r="A57" s="3"/>
    </row>
    <row r="58" spans="1:1" x14ac:dyDescent="0.2">
      <c r="A58" s="3"/>
    </row>
    <row r="59" spans="1:1" x14ac:dyDescent="0.2">
      <c r="A59" s="3"/>
    </row>
    <row r="60" spans="1:1" x14ac:dyDescent="0.2">
      <c r="A60" s="3"/>
    </row>
    <row r="61" spans="1:1" x14ac:dyDescent="0.2">
      <c r="A61" s="3"/>
    </row>
    <row r="62" spans="1:1" x14ac:dyDescent="0.2">
      <c r="A62" s="3"/>
    </row>
    <row r="63" spans="1:1" x14ac:dyDescent="0.2">
      <c r="A63" s="3"/>
    </row>
    <row r="64" spans="1:1" x14ac:dyDescent="0.2">
      <c r="A64" s="3"/>
    </row>
    <row r="65" spans="1:1" x14ac:dyDescent="0.2">
      <c r="A65" s="3"/>
    </row>
    <row r="66" spans="1:1" x14ac:dyDescent="0.2">
      <c r="A66" s="3"/>
    </row>
    <row r="67" spans="1:1" x14ac:dyDescent="0.2">
      <c r="A67" s="3"/>
    </row>
    <row r="68" spans="1:1" x14ac:dyDescent="0.2">
      <c r="A68" s="3"/>
    </row>
    <row r="69" spans="1:1" x14ac:dyDescent="0.2">
      <c r="A69" s="3"/>
    </row>
    <row r="70" spans="1:1" x14ac:dyDescent="0.2">
      <c r="A70" s="3"/>
    </row>
    <row r="71" spans="1:1" x14ac:dyDescent="0.2">
      <c r="A71" s="3"/>
    </row>
  </sheetData>
  <sheetProtection algorithmName="SHA-512" hashValue="19wUBlURJE7jr9dO1A1tUqqAUIZyhJnI61NvyTs6XkDdB3fNqC6Tbcu5GyIJuMlSeFCmDVM+wj97cRAND7419Q==" saltValue="oVI4sUAMfZaAb9G2FV/cwg==" spinCount="100000" sheet="1" scenarios="1" selectLockedCells="1" selectUnlockedCells="1"/>
  <mergeCells count="2">
    <mergeCell ref="A1:C1"/>
    <mergeCell ref="D1:E1"/>
  </mergeCells>
  <phoneticPr fontId="2" type="noConversion"/>
  <pageMargins left="0.7" right="0.7" top="0.75" bottom="0.75" header="0.3" footer="0.3"/>
  <customProperties>
    <customPr name="QAA_DRILLPATH_NODE_ID" r:id="rId1"/>
  </customPropertie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Draaiboek</vt:lpstr>
      <vt:lpstr>Support</vt:lpstr>
      <vt:lpstr>Stagetimer</vt:lpstr>
      <vt:lpstr>Lijsten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Hertog den, Y (Yohannes)</cp:lastModifiedBy>
  <cp:revision/>
  <dcterms:created xsi:type="dcterms:W3CDTF">2021-12-27T07:52:09Z</dcterms:created>
  <dcterms:modified xsi:type="dcterms:W3CDTF">2025-08-25T08:12:51Z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{FA02C344-26CD-4BBA-B164-AB8365BA3F62}</vt:lpwstr>
  </property>
</Properties>
</file>